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ak korzystać" sheetId="1" state="visible" r:id="rId1"/>
    <sheet name="Wydatki" sheetId="2" state="visible" r:id="rId2"/>
    <sheet name="Podsumowani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zł&quot;"/>
  </numFmts>
  <fonts count="11">
    <font>
      <name val="Calibri"/>
      <family val="2"/>
      <color theme="1"/>
      <sz val="11"/>
      <scheme val="minor"/>
    </font>
    <font>
      <name val="Arial"/>
      <b val="1"/>
      <color rgb="000EA58F"/>
      <sz val="18"/>
    </font>
    <font>
      <name val="Arial"/>
      <i val="1"/>
      <color rgb="006B6B6B"/>
      <sz val="11"/>
    </font>
    <font>
      <name val="Arial"/>
      <color rgb="00111111"/>
      <sz val="10"/>
    </font>
    <font>
      <name val="Arial"/>
      <b val="1"/>
      <color rgb="00111111"/>
      <sz val="12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color rgb="000EA58F"/>
      <sz val="14"/>
    </font>
    <font>
      <name val="Arial"/>
      <color rgb="00008000"/>
      <sz val="10"/>
    </font>
    <font>
      <name val="Arial"/>
      <b val="1"/>
      <color rgb="00111111"/>
      <sz val="11"/>
    </font>
    <font>
      <name val="Arial"/>
      <i val="1"/>
      <color rgb="006B6B6B"/>
      <sz val="9"/>
    </font>
  </fonts>
  <fills count="5">
    <fill>
      <patternFill/>
    </fill>
    <fill>
      <patternFill patternType="gray125"/>
    </fill>
    <fill>
      <patternFill patternType="solid">
        <fgColor rgb="000EA58F"/>
      </patternFill>
    </fill>
    <fill>
      <patternFill patternType="solid">
        <fgColor rgb="00E9F6F3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3" borderId="1" pivotButton="0" quotePrefix="0" xfId="0"/>
    <xf numFmtId="164" fontId="6" fillId="3" borderId="1" pivotButton="0" quotePrefix="0" xfId="0"/>
    <xf numFmtId="164" fontId="3" fillId="3" borderId="1" pivotButton="0" quotePrefix="0" xfId="0"/>
    <xf numFmtId="0" fontId="6" fillId="0" borderId="1" pivotButton="0" quotePrefix="0" xfId="0"/>
    <xf numFmtId="164" fontId="6" fillId="0" borderId="1" pivotButton="0" quotePrefix="0" xfId="0"/>
    <xf numFmtId="164" fontId="3" fillId="0" borderId="1" pivotButton="0" quotePrefix="0" xfId="0"/>
    <xf numFmtId="0" fontId="7" fillId="0" borderId="0" pivotButton="0" quotePrefix="0" xfId="0"/>
    <xf numFmtId="0" fontId="3" fillId="0" borderId="0" pivotButton="0" quotePrefix="0" xfId="0"/>
    <xf numFmtId="164" fontId="8" fillId="0" borderId="0" pivotButton="0" quotePrefix="0" xfId="0"/>
    <xf numFmtId="0" fontId="9" fillId="0" borderId="0" pivotButton="0" quotePrefix="0" xfId="0"/>
    <xf numFmtId="0" fontId="9" fillId="4" borderId="0" pivotButton="0" quotePrefix="0" xfId="0"/>
    <xf numFmtId="0" fontId="3" fillId="0" borderId="1" pivotButton="0" quotePrefix="0" xfId="0"/>
    <xf numFmtId="164" fontId="8" fillId="0" borderId="1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Tabela rozliczeń wydatków na dziecko</t>
        </is>
      </c>
    </row>
    <row r="3">
      <c r="B3" s="2" t="inlineStr">
        <is>
          <t>Bezpłatny szablon od do-do.app</t>
        </is>
      </c>
    </row>
    <row r="4" ht="28" customHeight="1">
      <c r="B4" s="3" t="inlineStr"/>
    </row>
    <row r="5">
      <c r="B5" s="4" t="inlineStr">
        <is>
          <t>Jak korzystać</t>
        </is>
      </c>
    </row>
    <row r="6" ht="28" customHeight="1">
      <c r="B6" s="3" t="inlineStr">
        <is>
          <t>1. Wpisujcie każdy wydatek na dziecko w arkuszu „Wydatki”: data, kategoria, opis, kwota i kto zapłacił.</t>
        </is>
      </c>
    </row>
    <row r="7" ht="28" customHeight="1">
      <c r="B7" s="3" t="inlineStr">
        <is>
          <t>2. Kolumna „Udział Mamy %” domyślnie wynosi 50. Jeśli dzielicie koszty inaczej (np. 60/40), wpiszcie inną wartość - reszta przeliczy się sama.</t>
        </is>
      </c>
    </row>
    <row r="8" ht="28" customHeight="1">
      <c r="B8" s="3" t="inlineStr">
        <is>
          <t>3. Arkusz „Podsumowanie” pokazuje na bieżąco, kto ile zapłacił i kto komu ile powinien zwrócić.</t>
        </is>
      </c>
    </row>
    <row r="9" ht="28" customHeight="1">
      <c r="B9" s="3" t="inlineStr">
        <is>
          <t>4. Trzy pierwsze wiersze to przykłady - usuńcie je i wpiszcie własne wydatki.</t>
        </is>
      </c>
    </row>
    <row r="10" ht="28" customHeight="1">
      <c r="B10" s="3" t="inlineStr">
        <is>
          <t>5. Zachowujcie paragony i faktury - przy każdym wydatku warto zapisać w opisie, gdzie jest dowód zakupu.</t>
        </is>
      </c>
    </row>
    <row r="11" ht="28" customHeight="1">
      <c r="B11" s="3" t="inlineStr"/>
    </row>
    <row r="12">
      <c r="B12" s="4" t="inlineStr">
        <is>
          <t>Dobre praktyki (mniej konfliktów)</t>
        </is>
      </c>
    </row>
    <row r="13" ht="28" customHeight="1">
      <c r="B13" s="3" t="inlineStr">
        <is>
          <t>Wpisujcie wydatek od razu po zakupie, nie raz na miesiąc z pamięci.</t>
        </is>
      </c>
    </row>
    <row r="14" ht="28" customHeight="1">
      <c r="B14" s="3" t="inlineStr">
        <is>
          <t>Wydatki powyżej ustalonej kwoty (np. 200 zł) uzgadniajcie przed zakupem.</t>
        </is>
      </c>
    </row>
    <row r="15" ht="28" customHeight="1">
      <c r="B15" s="3" t="inlineStr">
        <is>
          <t>Rozliczajcie się regularnie, np. do 10. dnia każdego miesiąca.</t>
        </is>
      </c>
    </row>
    <row r="16" ht="28" customHeight="1">
      <c r="B16" s="3" t="inlineStr">
        <is>
          <t>Ten plik działa tylko u jednej osoby naraz - wysyłajcie sobie aktualną wersję po każdej zmianie.</t>
        </is>
      </c>
    </row>
    <row r="17" ht="28" customHeight="1">
      <c r="B17" s="3" t="inlineStr"/>
    </row>
    <row r="18">
      <c r="B18" s="4" t="inlineStr">
        <is>
          <t>Czego ten arkusz nie umie</t>
        </is>
      </c>
    </row>
    <row r="19" ht="28" customHeight="1">
      <c r="B19" s="3" t="inlineStr">
        <is>
          <t>Wspólnej edycji w czasie rzeczywistym u obojga rodziców, zdjęć paragonów, przypomnień o rozliczeniu ani prośby o przelew jednym przyciskiem.</t>
        </is>
      </c>
    </row>
    <row r="20" ht="28" customHeight="1">
      <c r="B20" s="3" t="inlineStr">
        <is>
          <t>To wszystko robi aplikacja Do-Do (do-do.app) - wspólny kalendarz opieki, wydatki i ustalenia w jednym miejscu, jedna cena dla obojga rodziców.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38" customWidth="1" min="3" max="3"/>
    <col width="12" customWidth="1" min="4" max="4"/>
    <col width="12" customWidth="1" min="5" max="5"/>
    <col width="14" customWidth="1" min="6" max="6"/>
    <col width="15" customWidth="1" min="7" max="7"/>
    <col width="15" customWidth="1" min="8" max="8"/>
    <col width="22" customWidth="1" min="9" max="9"/>
  </cols>
  <sheetData>
    <row r="1" ht="30" customHeight="1">
      <c r="A1" s="5" t="inlineStr">
        <is>
          <t>Data</t>
        </is>
      </c>
      <c r="B1" s="5" t="inlineStr">
        <is>
          <t>Kategoria</t>
        </is>
      </c>
      <c r="C1" s="5" t="inlineStr">
        <is>
          <t>Opis</t>
        </is>
      </c>
      <c r="D1" s="5" t="inlineStr">
        <is>
          <t>Kwota (zł)</t>
        </is>
      </c>
      <c r="E1" s="5" t="inlineStr">
        <is>
          <t>Zapłacił(a)</t>
        </is>
      </c>
      <c r="F1" s="5" t="inlineStr">
        <is>
          <t>Udział Mamy %</t>
        </is>
      </c>
      <c r="G1" s="5" t="inlineStr">
        <is>
          <t>Część Mamy (zł)</t>
        </is>
      </c>
      <c r="H1" s="5" t="inlineStr">
        <is>
          <t>Część Taty (zł)</t>
        </is>
      </c>
      <c r="I1" s="5" t="inlineStr">
        <is>
          <t>Do zwrotu płacącemu (zł)</t>
        </is>
      </c>
    </row>
    <row r="2">
      <c r="A2" s="6" t="inlineStr">
        <is>
          <t>2026-09-01</t>
        </is>
      </c>
      <c r="B2" s="6" t="inlineStr">
        <is>
          <t>Wyprawka szkolna</t>
        </is>
      </c>
      <c r="C2" s="6" t="inlineStr">
        <is>
          <t>Plecak i przybory (przykład - usuń)</t>
        </is>
      </c>
      <c r="D2" s="7" t="n">
        <v>245.5</v>
      </c>
      <c r="E2" s="6" t="inlineStr">
        <is>
          <t>Mama</t>
        </is>
      </c>
      <c r="F2" s="6" t="n">
        <v>50</v>
      </c>
      <c r="G2" s="8">
        <f>IF($D2="","",ROUND($D2*$F2/100,2))</f>
        <v/>
      </c>
      <c r="H2" s="8">
        <f>IF($D2="","",$D2-$G2)</f>
        <v/>
      </c>
      <c r="I2" s="8">
        <f>IF(OR($D2="",$E2=""),"",IF($E2="Mama",$H2,$G2))</f>
        <v/>
      </c>
    </row>
    <row r="3">
      <c r="A3" s="9" t="inlineStr">
        <is>
          <t>2026-09-05</t>
        </is>
      </c>
      <c r="B3" s="9" t="inlineStr">
        <is>
          <t>Zajęcia dodatkowe</t>
        </is>
      </c>
      <c r="C3" s="9" t="inlineStr">
        <is>
          <t>Basen, opłata za semestr (przykład - usuń)</t>
        </is>
      </c>
      <c r="D3" s="10" t="n">
        <v>400</v>
      </c>
      <c r="E3" s="9" t="inlineStr">
        <is>
          <t>Tata</t>
        </is>
      </c>
      <c r="F3" s="9" t="n">
        <v>50</v>
      </c>
      <c r="G3" s="11">
        <f>IF($D3="","",ROUND($D3*$F3/100,2))</f>
        <v/>
      </c>
      <c r="H3" s="11">
        <f>IF($D3="","",$D3-$G3)</f>
        <v/>
      </c>
      <c r="I3" s="11">
        <f>IF(OR($D3="",$E3=""),"",IF($E3="Mama",$H3,$G3))</f>
        <v/>
      </c>
    </row>
    <row r="4">
      <c r="A4" s="6" t="inlineStr">
        <is>
          <t>2026-09-12</t>
        </is>
      </c>
      <c r="B4" s="6" t="inlineStr">
        <is>
          <t>Leczenie i leki</t>
        </is>
      </c>
      <c r="C4" s="6" t="inlineStr">
        <is>
          <t>Stomatolog + pasta z fluorem (przykład - usuń)</t>
        </is>
      </c>
      <c r="D4" s="7" t="n">
        <v>180</v>
      </c>
      <c r="E4" s="6" t="inlineStr">
        <is>
          <t>Mama</t>
        </is>
      </c>
      <c r="F4" s="6" t="n">
        <v>50</v>
      </c>
      <c r="G4" s="8">
        <f>IF($D4="","",ROUND($D4*$F4/100,2))</f>
        <v/>
      </c>
      <c r="H4" s="8">
        <f>IF($D4="","",$D4-$G4)</f>
        <v/>
      </c>
      <c r="I4" s="8">
        <f>IF(OR($D4="",$E4=""),"",IF($E4="Mama",$H4,$G4))</f>
        <v/>
      </c>
    </row>
    <row r="5">
      <c r="A5" s="9" t="n"/>
      <c r="B5" s="9" t="n"/>
      <c r="C5" s="9" t="n"/>
      <c r="D5" s="10" t="n"/>
      <c r="E5" s="9" t="n"/>
      <c r="F5" s="9" t="n">
        <v>50</v>
      </c>
      <c r="G5" s="11">
        <f>IF($D5="","",ROUND($D5*$F5/100,2))</f>
        <v/>
      </c>
      <c r="H5" s="11">
        <f>IF($D5="","",$D5-$G5)</f>
        <v/>
      </c>
      <c r="I5" s="11">
        <f>IF(OR($D5="",$E5=""),"",IF($E5="Mama",$H5,$G5))</f>
        <v/>
      </c>
    </row>
    <row r="6">
      <c r="A6" s="6" t="n"/>
      <c r="B6" s="6" t="n"/>
      <c r="C6" s="6" t="n"/>
      <c r="D6" s="7" t="n"/>
      <c r="E6" s="6" t="n"/>
      <c r="F6" s="6" t="n"/>
      <c r="G6" s="8">
        <f>IF($D6="","",ROUND($D6*$F6/100,2))</f>
        <v/>
      </c>
      <c r="H6" s="8">
        <f>IF($D6="","",$D6-$G6)</f>
        <v/>
      </c>
      <c r="I6" s="8">
        <f>IF(OR($D6="",$E6=""),"",IF($E6="Mama",$H6,$G6))</f>
        <v/>
      </c>
    </row>
    <row r="7">
      <c r="A7" s="9" t="n"/>
      <c r="B7" s="9" t="n"/>
      <c r="C7" s="9" t="n"/>
      <c r="D7" s="10" t="n"/>
      <c r="E7" s="9" t="n"/>
      <c r="F7" s="9" t="n"/>
      <c r="G7" s="11">
        <f>IF($D7="","",ROUND($D7*$F7/100,2))</f>
        <v/>
      </c>
      <c r="H7" s="11">
        <f>IF($D7="","",$D7-$G7)</f>
        <v/>
      </c>
      <c r="I7" s="11">
        <f>IF(OR($D7="",$E7=""),"",IF($E7="Mama",$H7,$G7))</f>
        <v/>
      </c>
    </row>
    <row r="8">
      <c r="A8" s="6" t="n"/>
      <c r="B8" s="6" t="n"/>
      <c r="C8" s="6" t="n"/>
      <c r="D8" s="7" t="n"/>
      <c r="E8" s="6" t="n"/>
      <c r="F8" s="6" t="n"/>
      <c r="G8" s="8">
        <f>IF($D8="","",ROUND($D8*$F8/100,2))</f>
        <v/>
      </c>
      <c r="H8" s="8">
        <f>IF($D8="","",$D8-$G8)</f>
        <v/>
      </c>
      <c r="I8" s="8">
        <f>IF(OR($D8="",$E8=""),"",IF($E8="Mama",$H8,$G8))</f>
        <v/>
      </c>
    </row>
    <row r="9">
      <c r="A9" s="9" t="n"/>
      <c r="B9" s="9" t="n"/>
      <c r="C9" s="9" t="n"/>
      <c r="D9" s="10" t="n"/>
      <c r="E9" s="9" t="n"/>
      <c r="F9" s="9" t="n"/>
      <c r="G9" s="11">
        <f>IF($D9="","",ROUND($D9*$F9/100,2))</f>
        <v/>
      </c>
      <c r="H9" s="11">
        <f>IF($D9="","",$D9-$G9)</f>
        <v/>
      </c>
      <c r="I9" s="11">
        <f>IF(OR($D9="",$E9=""),"",IF($E9="Mama",$H9,$G9))</f>
        <v/>
      </c>
    </row>
    <row r="10">
      <c r="A10" s="6" t="n"/>
      <c r="B10" s="6" t="n"/>
      <c r="C10" s="6" t="n"/>
      <c r="D10" s="7" t="n"/>
      <c r="E10" s="6" t="n"/>
      <c r="F10" s="6" t="n"/>
      <c r="G10" s="8">
        <f>IF($D10="","",ROUND($D10*$F10/100,2))</f>
        <v/>
      </c>
      <c r="H10" s="8">
        <f>IF($D10="","",$D10-$G10)</f>
        <v/>
      </c>
      <c r="I10" s="8">
        <f>IF(OR($D10="",$E10=""),"",IF($E10="Mama",$H10,$G10))</f>
        <v/>
      </c>
    </row>
    <row r="11">
      <c r="A11" s="9" t="n"/>
      <c r="B11" s="9" t="n"/>
      <c r="C11" s="9" t="n"/>
      <c r="D11" s="10" t="n"/>
      <c r="E11" s="9" t="n"/>
      <c r="F11" s="9" t="n"/>
      <c r="G11" s="11">
        <f>IF($D11="","",ROUND($D11*$F11/100,2))</f>
        <v/>
      </c>
      <c r="H11" s="11">
        <f>IF($D11="","",$D11-$G11)</f>
        <v/>
      </c>
      <c r="I11" s="11">
        <f>IF(OR($D11="",$E11=""),"",IF($E11="Mama",$H11,$G11))</f>
        <v/>
      </c>
    </row>
    <row r="12">
      <c r="A12" s="6" t="n"/>
      <c r="B12" s="6" t="n"/>
      <c r="C12" s="6" t="n"/>
      <c r="D12" s="7" t="n"/>
      <c r="E12" s="6" t="n"/>
      <c r="F12" s="6" t="n"/>
      <c r="G12" s="8">
        <f>IF($D12="","",ROUND($D12*$F12/100,2))</f>
        <v/>
      </c>
      <c r="H12" s="8">
        <f>IF($D12="","",$D12-$G12)</f>
        <v/>
      </c>
      <c r="I12" s="8">
        <f>IF(OR($D12="",$E12=""),"",IF($E12="Mama",$H12,$G12))</f>
        <v/>
      </c>
    </row>
    <row r="13">
      <c r="A13" s="9" t="n"/>
      <c r="B13" s="9" t="n"/>
      <c r="C13" s="9" t="n"/>
      <c r="D13" s="10" t="n"/>
      <c r="E13" s="9" t="n"/>
      <c r="F13" s="9" t="n"/>
      <c r="G13" s="11">
        <f>IF($D13="","",ROUND($D13*$F13/100,2))</f>
        <v/>
      </c>
      <c r="H13" s="11">
        <f>IF($D13="","",$D13-$G13)</f>
        <v/>
      </c>
      <c r="I13" s="11">
        <f>IF(OR($D13="",$E13=""),"",IF($E13="Mama",$H13,$G13))</f>
        <v/>
      </c>
    </row>
    <row r="14">
      <c r="A14" s="6" t="n"/>
      <c r="B14" s="6" t="n"/>
      <c r="C14" s="6" t="n"/>
      <c r="D14" s="7" t="n"/>
      <c r="E14" s="6" t="n"/>
      <c r="F14" s="6" t="n"/>
      <c r="G14" s="8">
        <f>IF($D14="","",ROUND($D14*$F14/100,2))</f>
        <v/>
      </c>
      <c r="H14" s="8">
        <f>IF($D14="","",$D14-$G14)</f>
        <v/>
      </c>
      <c r="I14" s="8">
        <f>IF(OR($D14="",$E14=""),"",IF($E14="Mama",$H14,$G14))</f>
        <v/>
      </c>
    </row>
    <row r="15">
      <c r="A15" s="9" t="n"/>
      <c r="B15" s="9" t="n"/>
      <c r="C15" s="9" t="n"/>
      <c r="D15" s="10" t="n"/>
      <c r="E15" s="9" t="n"/>
      <c r="F15" s="9" t="n"/>
      <c r="G15" s="11">
        <f>IF($D15="","",ROUND($D15*$F15/100,2))</f>
        <v/>
      </c>
      <c r="H15" s="11">
        <f>IF($D15="","",$D15-$G15)</f>
        <v/>
      </c>
      <c r="I15" s="11">
        <f>IF(OR($D15="",$E15=""),"",IF($E15="Mama",$H15,$G15))</f>
        <v/>
      </c>
    </row>
    <row r="16">
      <c r="A16" s="6" t="n"/>
      <c r="B16" s="6" t="n"/>
      <c r="C16" s="6" t="n"/>
      <c r="D16" s="7" t="n"/>
      <c r="E16" s="6" t="n"/>
      <c r="F16" s="6" t="n"/>
      <c r="G16" s="8">
        <f>IF($D16="","",ROUND($D16*$F16/100,2))</f>
        <v/>
      </c>
      <c r="H16" s="8">
        <f>IF($D16="","",$D16-$G16)</f>
        <v/>
      </c>
      <c r="I16" s="8">
        <f>IF(OR($D16="",$E16=""),"",IF($E16="Mama",$H16,$G16))</f>
        <v/>
      </c>
    </row>
    <row r="17">
      <c r="A17" s="9" t="n"/>
      <c r="B17" s="9" t="n"/>
      <c r="C17" s="9" t="n"/>
      <c r="D17" s="10" t="n"/>
      <c r="E17" s="9" t="n"/>
      <c r="F17" s="9" t="n"/>
      <c r="G17" s="11">
        <f>IF($D17="","",ROUND($D17*$F17/100,2))</f>
        <v/>
      </c>
      <c r="H17" s="11">
        <f>IF($D17="","",$D17-$G17)</f>
        <v/>
      </c>
      <c r="I17" s="11">
        <f>IF(OR($D17="",$E17=""),"",IF($E17="Mama",$H17,$G17))</f>
        <v/>
      </c>
    </row>
    <row r="18">
      <c r="A18" s="6" t="n"/>
      <c r="B18" s="6" t="n"/>
      <c r="C18" s="6" t="n"/>
      <c r="D18" s="7" t="n"/>
      <c r="E18" s="6" t="n"/>
      <c r="F18" s="6" t="n"/>
      <c r="G18" s="8">
        <f>IF($D18="","",ROUND($D18*$F18/100,2))</f>
        <v/>
      </c>
      <c r="H18" s="8">
        <f>IF($D18="","",$D18-$G18)</f>
        <v/>
      </c>
      <c r="I18" s="8">
        <f>IF(OR($D18="",$E18=""),"",IF($E18="Mama",$H18,$G18))</f>
        <v/>
      </c>
    </row>
    <row r="19">
      <c r="A19" s="9" t="n"/>
      <c r="B19" s="9" t="n"/>
      <c r="C19" s="9" t="n"/>
      <c r="D19" s="10" t="n"/>
      <c r="E19" s="9" t="n"/>
      <c r="F19" s="9" t="n"/>
      <c r="G19" s="11">
        <f>IF($D19="","",ROUND($D19*$F19/100,2))</f>
        <v/>
      </c>
      <c r="H19" s="11">
        <f>IF($D19="","",$D19-$G19)</f>
        <v/>
      </c>
      <c r="I19" s="11">
        <f>IF(OR($D19="",$E19=""),"",IF($E19="Mama",$H19,$G19))</f>
        <v/>
      </c>
    </row>
    <row r="20">
      <c r="A20" s="6" t="n"/>
      <c r="B20" s="6" t="n"/>
      <c r="C20" s="6" t="n"/>
      <c r="D20" s="7" t="n"/>
      <c r="E20" s="6" t="n"/>
      <c r="F20" s="6" t="n"/>
      <c r="G20" s="8">
        <f>IF($D20="","",ROUND($D20*$F20/100,2))</f>
        <v/>
      </c>
      <c r="H20" s="8">
        <f>IF($D20="","",$D20-$G20)</f>
        <v/>
      </c>
      <c r="I20" s="8">
        <f>IF(OR($D20="",$E20=""),"",IF($E20="Mama",$H20,$G20))</f>
        <v/>
      </c>
    </row>
    <row r="21">
      <c r="A21" s="9" t="n"/>
      <c r="B21" s="9" t="n"/>
      <c r="C21" s="9" t="n"/>
      <c r="D21" s="10" t="n"/>
      <c r="E21" s="9" t="n"/>
      <c r="F21" s="9" t="n"/>
      <c r="G21" s="11">
        <f>IF($D21="","",ROUND($D21*$F21/100,2))</f>
        <v/>
      </c>
      <c r="H21" s="11">
        <f>IF($D21="","",$D21-$G21)</f>
        <v/>
      </c>
      <c r="I21" s="11">
        <f>IF(OR($D21="",$E21=""),"",IF($E21="Mama",$H21,$G21))</f>
        <v/>
      </c>
    </row>
    <row r="22">
      <c r="A22" s="6" t="n"/>
      <c r="B22" s="6" t="n"/>
      <c r="C22" s="6" t="n"/>
      <c r="D22" s="7" t="n"/>
      <c r="E22" s="6" t="n"/>
      <c r="F22" s="6" t="n"/>
      <c r="G22" s="8">
        <f>IF($D22="","",ROUND($D22*$F22/100,2))</f>
        <v/>
      </c>
      <c r="H22" s="8">
        <f>IF($D22="","",$D22-$G22)</f>
        <v/>
      </c>
      <c r="I22" s="8">
        <f>IF(OR($D22="",$E22=""),"",IF($E22="Mama",$H22,$G22))</f>
        <v/>
      </c>
    </row>
    <row r="23">
      <c r="A23" s="9" t="n"/>
      <c r="B23" s="9" t="n"/>
      <c r="C23" s="9" t="n"/>
      <c r="D23" s="10" t="n"/>
      <c r="E23" s="9" t="n"/>
      <c r="F23" s="9" t="n"/>
      <c r="G23" s="11">
        <f>IF($D23="","",ROUND($D23*$F23/100,2))</f>
        <v/>
      </c>
      <c r="H23" s="11">
        <f>IF($D23="","",$D23-$G23)</f>
        <v/>
      </c>
      <c r="I23" s="11">
        <f>IF(OR($D23="",$E23=""),"",IF($E23="Mama",$H23,$G23))</f>
        <v/>
      </c>
    </row>
    <row r="24">
      <c r="A24" s="6" t="n"/>
      <c r="B24" s="6" t="n"/>
      <c r="C24" s="6" t="n"/>
      <c r="D24" s="7" t="n"/>
      <c r="E24" s="6" t="n"/>
      <c r="F24" s="6" t="n"/>
      <c r="G24" s="8">
        <f>IF($D24="","",ROUND($D24*$F24/100,2))</f>
        <v/>
      </c>
      <c r="H24" s="8">
        <f>IF($D24="","",$D24-$G24)</f>
        <v/>
      </c>
      <c r="I24" s="8">
        <f>IF(OR($D24="",$E24=""),"",IF($E24="Mama",$H24,$G24))</f>
        <v/>
      </c>
    </row>
    <row r="25">
      <c r="A25" s="9" t="n"/>
      <c r="B25" s="9" t="n"/>
      <c r="C25" s="9" t="n"/>
      <c r="D25" s="10" t="n"/>
      <c r="E25" s="9" t="n"/>
      <c r="F25" s="9" t="n"/>
      <c r="G25" s="11">
        <f>IF($D25="","",ROUND($D25*$F25/100,2))</f>
        <v/>
      </c>
      <c r="H25" s="11">
        <f>IF($D25="","",$D25-$G25)</f>
        <v/>
      </c>
      <c r="I25" s="11">
        <f>IF(OR($D25="",$E25=""),"",IF($E25="Mama",$H25,$G25))</f>
        <v/>
      </c>
    </row>
    <row r="26">
      <c r="A26" s="6" t="n"/>
      <c r="B26" s="6" t="n"/>
      <c r="C26" s="6" t="n"/>
      <c r="D26" s="7" t="n"/>
      <c r="E26" s="6" t="n"/>
      <c r="F26" s="6" t="n"/>
      <c r="G26" s="8">
        <f>IF($D26="","",ROUND($D26*$F26/100,2))</f>
        <v/>
      </c>
      <c r="H26" s="8">
        <f>IF($D26="","",$D26-$G26)</f>
        <v/>
      </c>
      <c r="I26" s="8">
        <f>IF(OR($D26="",$E26=""),"",IF($E26="Mama",$H26,$G26))</f>
        <v/>
      </c>
    </row>
    <row r="27">
      <c r="A27" s="9" t="n"/>
      <c r="B27" s="9" t="n"/>
      <c r="C27" s="9" t="n"/>
      <c r="D27" s="10" t="n"/>
      <c r="E27" s="9" t="n"/>
      <c r="F27" s="9" t="n"/>
      <c r="G27" s="11">
        <f>IF($D27="","",ROUND($D27*$F27/100,2))</f>
        <v/>
      </c>
      <c r="H27" s="11">
        <f>IF($D27="","",$D27-$G27)</f>
        <v/>
      </c>
      <c r="I27" s="11">
        <f>IF(OR($D27="",$E27=""),"",IF($E27="Mama",$H27,$G27))</f>
        <v/>
      </c>
    </row>
    <row r="28">
      <c r="A28" s="6" t="n"/>
      <c r="B28" s="6" t="n"/>
      <c r="C28" s="6" t="n"/>
      <c r="D28" s="7" t="n"/>
      <c r="E28" s="6" t="n"/>
      <c r="F28" s="6" t="n"/>
      <c r="G28" s="8">
        <f>IF($D28="","",ROUND($D28*$F28/100,2))</f>
        <v/>
      </c>
      <c r="H28" s="8">
        <f>IF($D28="","",$D28-$G28)</f>
        <v/>
      </c>
      <c r="I28" s="8">
        <f>IF(OR($D28="",$E28=""),"",IF($E28="Mama",$H28,$G28))</f>
        <v/>
      </c>
    </row>
    <row r="29">
      <c r="A29" s="9" t="n"/>
      <c r="B29" s="9" t="n"/>
      <c r="C29" s="9" t="n"/>
      <c r="D29" s="10" t="n"/>
      <c r="E29" s="9" t="n"/>
      <c r="F29" s="9" t="n"/>
      <c r="G29" s="11">
        <f>IF($D29="","",ROUND($D29*$F29/100,2))</f>
        <v/>
      </c>
      <c r="H29" s="11">
        <f>IF($D29="","",$D29-$G29)</f>
        <v/>
      </c>
      <c r="I29" s="11">
        <f>IF(OR($D29="",$E29=""),"",IF($E29="Mama",$H29,$G29))</f>
        <v/>
      </c>
    </row>
    <row r="30">
      <c r="A30" s="6" t="n"/>
      <c r="B30" s="6" t="n"/>
      <c r="C30" s="6" t="n"/>
      <c r="D30" s="7" t="n"/>
      <c r="E30" s="6" t="n"/>
      <c r="F30" s="6" t="n"/>
      <c r="G30" s="8">
        <f>IF($D30="","",ROUND($D30*$F30/100,2))</f>
        <v/>
      </c>
      <c r="H30" s="8">
        <f>IF($D30="","",$D30-$G30)</f>
        <v/>
      </c>
      <c r="I30" s="8">
        <f>IF(OR($D30="",$E30=""),"",IF($E30="Mama",$H30,$G30))</f>
        <v/>
      </c>
    </row>
    <row r="31">
      <c r="A31" s="9" t="n"/>
      <c r="B31" s="9" t="n"/>
      <c r="C31" s="9" t="n"/>
      <c r="D31" s="10" t="n"/>
      <c r="E31" s="9" t="n"/>
      <c r="F31" s="9" t="n"/>
      <c r="G31" s="11">
        <f>IF($D31="","",ROUND($D31*$F31/100,2))</f>
        <v/>
      </c>
      <c r="H31" s="11">
        <f>IF($D31="","",$D31-$G31)</f>
        <v/>
      </c>
      <c r="I31" s="11">
        <f>IF(OR($D31="",$E31=""),"",IF($E31="Mama",$H31,$G31))</f>
        <v/>
      </c>
    </row>
    <row r="32">
      <c r="A32" s="6" t="n"/>
      <c r="B32" s="6" t="n"/>
      <c r="C32" s="6" t="n"/>
      <c r="D32" s="7" t="n"/>
      <c r="E32" s="6" t="n"/>
      <c r="F32" s="6" t="n"/>
      <c r="G32" s="8">
        <f>IF($D32="","",ROUND($D32*$F32/100,2))</f>
        <v/>
      </c>
      <c r="H32" s="8">
        <f>IF($D32="","",$D32-$G32)</f>
        <v/>
      </c>
      <c r="I32" s="8">
        <f>IF(OR($D32="",$E32=""),"",IF($E32="Mama",$H32,$G32))</f>
        <v/>
      </c>
    </row>
    <row r="33">
      <c r="A33" s="9" t="n"/>
      <c r="B33" s="9" t="n"/>
      <c r="C33" s="9" t="n"/>
      <c r="D33" s="10" t="n"/>
      <c r="E33" s="9" t="n"/>
      <c r="F33" s="9" t="n"/>
      <c r="G33" s="11">
        <f>IF($D33="","",ROUND($D33*$F33/100,2))</f>
        <v/>
      </c>
      <c r="H33" s="11">
        <f>IF($D33="","",$D33-$G33)</f>
        <v/>
      </c>
      <c r="I33" s="11">
        <f>IF(OR($D33="",$E33=""),"",IF($E33="Mama",$H33,$G33))</f>
        <v/>
      </c>
    </row>
    <row r="34">
      <c r="A34" s="6" t="n"/>
      <c r="B34" s="6" t="n"/>
      <c r="C34" s="6" t="n"/>
      <c r="D34" s="7" t="n"/>
      <c r="E34" s="6" t="n"/>
      <c r="F34" s="6" t="n"/>
      <c r="G34" s="8">
        <f>IF($D34="","",ROUND($D34*$F34/100,2))</f>
        <v/>
      </c>
      <c r="H34" s="8">
        <f>IF($D34="","",$D34-$G34)</f>
        <v/>
      </c>
      <c r="I34" s="8">
        <f>IF(OR($D34="",$E34=""),"",IF($E34="Mama",$H34,$G34))</f>
        <v/>
      </c>
    </row>
    <row r="35">
      <c r="A35" s="9" t="n"/>
      <c r="B35" s="9" t="n"/>
      <c r="C35" s="9" t="n"/>
      <c r="D35" s="10" t="n"/>
      <c r="E35" s="9" t="n"/>
      <c r="F35" s="9" t="n"/>
      <c r="G35" s="11">
        <f>IF($D35="","",ROUND($D35*$F35/100,2))</f>
        <v/>
      </c>
      <c r="H35" s="11">
        <f>IF($D35="","",$D35-$G35)</f>
        <v/>
      </c>
      <c r="I35" s="11">
        <f>IF(OR($D35="",$E35=""),"",IF($E35="Mama",$H35,$G35))</f>
        <v/>
      </c>
    </row>
    <row r="36">
      <c r="A36" s="6" t="n"/>
      <c r="B36" s="6" t="n"/>
      <c r="C36" s="6" t="n"/>
      <c r="D36" s="7" t="n"/>
      <c r="E36" s="6" t="n"/>
      <c r="F36" s="6" t="n"/>
      <c r="G36" s="8">
        <f>IF($D36="","",ROUND($D36*$F36/100,2))</f>
        <v/>
      </c>
      <c r="H36" s="8">
        <f>IF($D36="","",$D36-$G36)</f>
        <v/>
      </c>
      <c r="I36" s="8">
        <f>IF(OR($D36="",$E36=""),"",IF($E36="Mama",$H36,$G36))</f>
        <v/>
      </c>
    </row>
    <row r="37">
      <c r="A37" s="9" t="n"/>
      <c r="B37" s="9" t="n"/>
      <c r="C37" s="9" t="n"/>
      <c r="D37" s="10" t="n"/>
      <c r="E37" s="9" t="n"/>
      <c r="F37" s="9" t="n"/>
      <c r="G37" s="11">
        <f>IF($D37="","",ROUND($D37*$F37/100,2))</f>
        <v/>
      </c>
      <c r="H37" s="11">
        <f>IF($D37="","",$D37-$G37)</f>
        <v/>
      </c>
      <c r="I37" s="11">
        <f>IF(OR($D37="",$E37=""),"",IF($E37="Mama",$H37,$G37))</f>
        <v/>
      </c>
    </row>
    <row r="38">
      <c r="A38" s="6" t="n"/>
      <c r="B38" s="6" t="n"/>
      <c r="C38" s="6" t="n"/>
      <c r="D38" s="7" t="n"/>
      <c r="E38" s="6" t="n"/>
      <c r="F38" s="6" t="n"/>
      <c r="G38" s="8">
        <f>IF($D38="","",ROUND($D38*$F38/100,2))</f>
        <v/>
      </c>
      <c r="H38" s="8">
        <f>IF($D38="","",$D38-$G38)</f>
        <v/>
      </c>
      <c r="I38" s="8">
        <f>IF(OR($D38="",$E38=""),"",IF($E38="Mama",$H38,$G38))</f>
        <v/>
      </c>
    </row>
    <row r="39">
      <c r="A39" s="9" t="n"/>
      <c r="B39" s="9" t="n"/>
      <c r="C39" s="9" t="n"/>
      <c r="D39" s="10" t="n"/>
      <c r="E39" s="9" t="n"/>
      <c r="F39" s="9" t="n"/>
      <c r="G39" s="11">
        <f>IF($D39="","",ROUND($D39*$F39/100,2))</f>
        <v/>
      </c>
      <c r="H39" s="11">
        <f>IF($D39="","",$D39-$G39)</f>
        <v/>
      </c>
      <c r="I39" s="11">
        <f>IF(OR($D39="",$E39=""),"",IF($E39="Mama",$H39,$G39))</f>
        <v/>
      </c>
    </row>
    <row r="40">
      <c r="A40" s="6" t="n"/>
      <c r="B40" s="6" t="n"/>
      <c r="C40" s="6" t="n"/>
      <c r="D40" s="7" t="n"/>
      <c r="E40" s="6" t="n"/>
      <c r="F40" s="6" t="n"/>
      <c r="G40" s="8">
        <f>IF($D40="","",ROUND($D40*$F40/100,2))</f>
        <v/>
      </c>
      <c r="H40" s="8">
        <f>IF($D40="","",$D40-$G40)</f>
        <v/>
      </c>
      <c r="I40" s="8">
        <f>IF(OR($D40="",$E40=""),"",IF($E40="Mama",$H40,$G40))</f>
        <v/>
      </c>
    </row>
    <row r="41">
      <c r="A41" s="9" t="n"/>
      <c r="B41" s="9" t="n"/>
      <c r="C41" s="9" t="n"/>
      <c r="D41" s="10" t="n"/>
      <c r="E41" s="9" t="n"/>
      <c r="F41" s="9" t="n"/>
      <c r="G41" s="11">
        <f>IF($D41="","",ROUND($D41*$F41/100,2))</f>
        <v/>
      </c>
      <c r="H41" s="11">
        <f>IF($D41="","",$D41-$G41)</f>
        <v/>
      </c>
      <c r="I41" s="11">
        <f>IF(OR($D41="",$E41=""),"",IF($E41="Mama",$H41,$G41))</f>
        <v/>
      </c>
    </row>
    <row r="42">
      <c r="A42" s="6" t="n"/>
      <c r="B42" s="6" t="n"/>
      <c r="C42" s="6" t="n"/>
      <c r="D42" s="7" t="n"/>
      <c r="E42" s="6" t="n"/>
      <c r="F42" s="6" t="n"/>
      <c r="G42" s="8">
        <f>IF($D42="","",ROUND($D42*$F42/100,2))</f>
        <v/>
      </c>
      <c r="H42" s="8">
        <f>IF($D42="","",$D42-$G42)</f>
        <v/>
      </c>
      <c r="I42" s="8">
        <f>IF(OR($D42="",$E42=""),"",IF($E42="Mama",$H42,$G42))</f>
        <v/>
      </c>
    </row>
    <row r="43">
      <c r="A43" s="9" t="n"/>
      <c r="B43" s="9" t="n"/>
      <c r="C43" s="9" t="n"/>
      <c r="D43" s="10" t="n"/>
      <c r="E43" s="9" t="n"/>
      <c r="F43" s="9" t="n"/>
      <c r="G43" s="11">
        <f>IF($D43="","",ROUND($D43*$F43/100,2))</f>
        <v/>
      </c>
      <c r="H43" s="11">
        <f>IF($D43="","",$D43-$G43)</f>
        <v/>
      </c>
      <c r="I43" s="11">
        <f>IF(OR($D43="",$E43=""),"",IF($E43="Mama",$H43,$G43))</f>
        <v/>
      </c>
    </row>
    <row r="44">
      <c r="A44" s="6" t="n"/>
      <c r="B44" s="6" t="n"/>
      <c r="C44" s="6" t="n"/>
      <c r="D44" s="7" t="n"/>
      <c r="E44" s="6" t="n"/>
      <c r="F44" s="6" t="n"/>
      <c r="G44" s="8">
        <f>IF($D44="","",ROUND($D44*$F44/100,2))</f>
        <v/>
      </c>
      <c r="H44" s="8">
        <f>IF($D44="","",$D44-$G44)</f>
        <v/>
      </c>
      <c r="I44" s="8">
        <f>IF(OR($D44="",$E44=""),"",IF($E44="Mama",$H44,$G44))</f>
        <v/>
      </c>
    </row>
    <row r="45">
      <c r="A45" s="9" t="n"/>
      <c r="B45" s="9" t="n"/>
      <c r="C45" s="9" t="n"/>
      <c r="D45" s="10" t="n"/>
      <c r="E45" s="9" t="n"/>
      <c r="F45" s="9" t="n"/>
      <c r="G45" s="11">
        <f>IF($D45="","",ROUND($D45*$F45/100,2))</f>
        <v/>
      </c>
      <c r="H45" s="11">
        <f>IF($D45="","",$D45-$G45)</f>
        <v/>
      </c>
      <c r="I45" s="11">
        <f>IF(OR($D45="",$E45=""),"",IF($E45="Mama",$H45,$G45))</f>
        <v/>
      </c>
    </row>
    <row r="46">
      <c r="A46" s="6" t="n"/>
      <c r="B46" s="6" t="n"/>
      <c r="C46" s="6" t="n"/>
      <c r="D46" s="7" t="n"/>
      <c r="E46" s="6" t="n"/>
      <c r="F46" s="6" t="n"/>
      <c r="G46" s="8">
        <f>IF($D46="","",ROUND($D46*$F46/100,2))</f>
        <v/>
      </c>
      <c r="H46" s="8">
        <f>IF($D46="","",$D46-$G46)</f>
        <v/>
      </c>
      <c r="I46" s="8">
        <f>IF(OR($D46="",$E46=""),"",IF($E46="Mama",$H46,$G46))</f>
        <v/>
      </c>
    </row>
    <row r="47">
      <c r="A47" s="9" t="n"/>
      <c r="B47" s="9" t="n"/>
      <c r="C47" s="9" t="n"/>
      <c r="D47" s="10" t="n"/>
      <c r="E47" s="9" t="n"/>
      <c r="F47" s="9" t="n"/>
      <c r="G47" s="11">
        <f>IF($D47="","",ROUND($D47*$F47/100,2))</f>
        <v/>
      </c>
      <c r="H47" s="11">
        <f>IF($D47="","",$D47-$G47)</f>
        <v/>
      </c>
      <c r="I47" s="11">
        <f>IF(OR($D47="",$E47=""),"",IF($E47="Mama",$H47,$G47))</f>
        <v/>
      </c>
    </row>
    <row r="48">
      <c r="A48" s="6" t="n"/>
      <c r="B48" s="6" t="n"/>
      <c r="C48" s="6" t="n"/>
      <c r="D48" s="7" t="n"/>
      <c r="E48" s="6" t="n"/>
      <c r="F48" s="6" t="n"/>
      <c r="G48" s="8">
        <f>IF($D48="","",ROUND($D48*$F48/100,2))</f>
        <v/>
      </c>
      <c r="H48" s="8">
        <f>IF($D48="","",$D48-$G48)</f>
        <v/>
      </c>
      <c r="I48" s="8">
        <f>IF(OR($D48="",$E48=""),"",IF($E48="Mama",$H48,$G48))</f>
        <v/>
      </c>
    </row>
    <row r="49">
      <c r="A49" s="9" t="n"/>
      <c r="B49" s="9" t="n"/>
      <c r="C49" s="9" t="n"/>
      <c r="D49" s="10" t="n"/>
      <c r="E49" s="9" t="n"/>
      <c r="F49" s="9" t="n"/>
      <c r="G49" s="11">
        <f>IF($D49="","",ROUND($D49*$F49/100,2))</f>
        <v/>
      </c>
      <c r="H49" s="11">
        <f>IF($D49="","",$D49-$G49)</f>
        <v/>
      </c>
      <c r="I49" s="11">
        <f>IF(OR($D49="",$E49=""),"",IF($E49="Mama",$H49,$G49))</f>
        <v/>
      </c>
    </row>
    <row r="50">
      <c r="A50" s="6" t="n"/>
      <c r="B50" s="6" t="n"/>
      <c r="C50" s="6" t="n"/>
      <c r="D50" s="7" t="n"/>
      <c r="E50" s="6" t="n"/>
      <c r="F50" s="6" t="n"/>
      <c r="G50" s="8">
        <f>IF($D50="","",ROUND($D50*$F50/100,2))</f>
        <v/>
      </c>
      <c r="H50" s="8">
        <f>IF($D50="","",$D50-$G50)</f>
        <v/>
      </c>
      <c r="I50" s="8">
        <f>IF(OR($D50="",$E50=""),"",IF($E50="Mama",$H50,$G50))</f>
        <v/>
      </c>
    </row>
    <row r="51">
      <c r="A51" s="9" t="n"/>
      <c r="B51" s="9" t="n"/>
      <c r="C51" s="9" t="n"/>
      <c r="D51" s="10" t="n"/>
      <c r="E51" s="9" t="n"/>
      <c r="F51" s="9" t="n"/>
      <c r="G51" s="11">
        <f>IF($D51="","",ROUND($D51*$F51/100,2))</f>
        <v/>
      </c>
      <c r="H51" s="11">
        <f>IF($D51="","",$D51-$G51)</f>
        <v/>
      </c>
      <c r="I51" s="11">
        <f>IF(OR($D51="",$E51=""),"",IF($E51="Mama",$H51,$G51))</f>
        <v/>
      </c>
    </row>
    <row r="52">
      <c r="A52" s="6" t="n"/>
      <c r="B52" s="6" t="n"/>
      <c r="C52" s="6" t="n"/>
      <c r="D52" s="7" t="n"/>
      <c r="E52" s="6" t="n"/>
      <c r="F52" s="6" t="n"/>
      <c r="G52" s="8">
        <f>IF($D52="","",ROUND($D52*$F52/100,2))</f>
        <v/>
      </c>
      <c r="H52" s="8">
        <f>IF($D52="","",$D52-$G52)</f>
        <v/>
      </c>
      <c r="I52" s="8">
        <f>IF(OR($D52="",$E52=""),"",IF($E52="Mama",$H52,$G52))</f>
        <v/>
      </c>
    </row>
    <row r="53">
      <c r="A53" s="9" t="n"/>
      <c r="B53" s="9" t="n"/>
      <c r="C53" s="9" t="n"/>
      <c r="D53" s="10" t="n"/>
      <c r="E53" s="9" t="n"/>
      <c r="F53" s="9" t="n"/>
      <c r="G53" s="11">
        <f>IF($D53="","",ROUND($D53*$F53/100,2))</f>
        <v/>
      </c>
      <c r="H53" s="11">
        <f>IF($D53="","",$D53-$G53)</f>
        <v/>
      </c>
      <c r="I53" s="11">
        <f>IF(OR($D53="",$E53=""),"",IF($E53="Mama",$H53,$G53))</f>
        <v/>
      </c>
    </row>
    <row r="54">
      <c r="A54" s="6" t="n"/>
      <c r="B54" s="6" t="n"/>
      <c r="C54" s="6" t="n"/>
      <c r="D54" s="7" t="n"/>
      <c r="E54" s="6" t="n"/>
      <c r="F54" s="6" t="n"/>
      <c r="G54" s="8">
        <f>IF($D54="","",ROUND($D54*$F54/100,2))</f>
        <v/>
      </c>
      <c r="H54" s="8">
        <f>IF($D54="","",$D54-$G54)</f>
        <v/>
      </c>
      <c r="I54" s="8">
        <f>IF(OR($D54="",$E54=""),"",IF($E54="Mama",$H54,$G54))</f>
        <v/>
      </c>
    </row>
    <row r="55">
      <c r="A55" s="9" t="n"/>
      <c r="B55" s="9" t="n"/>
      <c r="C55" s="9" t="n"/>
      <c r="D55" s="10" t="n"/>
      <c r="E55" s="9" t="n"/>
      <c r="F55" s="9" t="n"/>
      <c r="G55" s="11">
        <f>IF($D55="","",ROUND($D55*$F55/100,2))</f>
        <v/>
      </c>
      <c r="H55" s="11">
        <f>IF($D55="","",$D55-$G55)</f>
        <v/>
      </c>
      <c r="I55" s="11">
        <f>IF(OR($D55="",$E55=""),"",IF($E55="Mama",$H55,$G55))</f>
        <v/>
      </c>
    </row>
    <row r="56">
      <c r="A56" s="6" t="n"/>
      <c r="B56" s="6" t="n"/>
      <c r="C56" s="6" t="n"/>
      <c r="D56" s="7" t="n"/>
      <c r="E56" s="6" t="n"/>
      <c r="F56" s="6" t="n"/>
      <c r="G56" s="8">
        <f>IF($D56="","",ROUND($D56*$F56/100,2))</f>
        <v/>
      </c>
      <c r="H56" s="8">
        <f>IF($D56="","",$D56-$G56)</f>
        <v/>
      </c>
      <c r="I56" s="8">
        <f>IF(OR($D56="",$E56=""),"",IF($E56="Mama",$H56,$G56))</f>
        <v/>
      </c>
    </row>
    <row r="57">
      <c r="A57" s="9" t="n"/>
      <c r="B57" s="9" t="n"/>
      <c r="C57" s="9" t="n"/>
      <c r="D57" s="10" t="n"/>
      <c r="E57" s="9" t="n"/>
      <c r="F57" s="9" t="n"/>
      <c r="G57" s="11">
        <f>IF($D57="","",ROUND($D57*$F57/100,2))</f>
        <v/>
      </c>
      <c r="H57" s="11">
        <f>IF($D57="","",$D57-$G57)</f>
        <v/>
      </c>
      <c r="I57" s="11">
        <f>IF(OR($D57="",$E57=""),"",IF($E57="Mama",$H57,$G57))</f>
        <v/>
      </c>
    </row>
    <row r="58">
      <c r="A58" s="6" t="n"/>
      <c r="B58" s="6" t="n"/>
      <c r="C58" s="6" t="n"/>
      <c r="D58" s="7" t="n"/>
      <c r="E58" s="6" t="n"/>
      <c r="F58" s="6" t="n"/>
      <c r="G58" s="8">
        <f>IF($D58="","",ROUND($D58*$F58/100,2))</f>
        <v/>
      </c>
      <c r="H58" s="8">
        <f>IF($D58="","",$D58-$G58)</f>
        <v/>
      </c>
      <c r="I58" s="8">
        <f>IF(OR($D58="",$E58=""),"",IF($E58="Mama",$H58,$G58))</f>
        <v/>
      </c>
    </row>
    <row r="59">
      <c r="A59" s="9" t="n"/>
      <c r="B59" s="9" t="n"/>
      <c r="C59" s="9" t="n"/>
      <c r="D59" s="10" t="n"/>
      <c r="E59" s="9" t="n"/>
      <c r="F59" s="9" t="n"/>
      <c r="G59" s="11">
        <f>IF($D59="","",ROUND($D59*$F59/100,2))</f>
        <v/>
      </c>
      <c r="H59" s="11">
        <f>IF($D59="","",$D59-$G59)</f>
        <v/>
      </c>
      <c r="I59" s="11">
        <f>IF(OR($D59="",$E59=""),"",IF($E59="Mama",$H59,$G59))</f>
        <v/>
      </c>
    </row>
    <row r="60">
      <c r="A60" s="6" t="n"/>
      <c r="B60" s="6" t="n"/>
      <c r="C60" s="6" t="n"/>
      <c r="D60" s="7" t="n"/>
      <c r="E60" s="6" t="n"/>
      <c r="F60" s="6" t="n"/>
      <c r="G60" s="8">
        <f>IF($D60="","",ROUND($D60*$F60/100,2))</f>
        <v/>
      </c>
      <c r="H60" s="8">
        <f>IF($D60="","",$D60-$G60)</f>
        <v/>
      </c>
      <c r="I60" s="8">
        <f>IF(OR($D60="",$E60=""),"",IF($E60="Mama",$H60,$G60))</f>
        <v/>
      </c>
    </row>
    <row r="61">
      <c r="A61" s="9" t="n"/>
      <c r="B61" s="9" t="n"/>
      <c r="C61" s="9" t="n"/>
      <c r="D61" s="10" t="n"/>
      <c r="E61" s="9" t="n"/>
      <c r="F61" s="9" t="n"/>
      <c r="G61" s="11">
        <f>IF($D61="","",ROUND($D61*$F61/100,2))</f>
        <v/>
      </c>
      <c r="H61" s="11">
        <f>IF($D61="","",$D61-$G61)</f>
        <v/>
      </c>
      <c r="I61" s="11">
        <f>IF(OR($D61="",$E61=""),"",IF($E61="Mama",$H61,$G61))</f>
        <v/>
      </c>
    </row>
    <row r="62">
      <c r="A62" s="6" t="n"/>
      <c r="B62" s="6" t="n"/>
      <c r="C62" s="6" t="n"/>
      <c r="D62" s="7" t="n"/>
      <c r="E62" s="6" t="n"/>
      <c r="F62" s="6" t="n"/>
      <c r="G62" s="8">
        <f>IF($D62="","",ROUND($D62*$F62/100,2))</f>
        <v/>
      </c>
      <c r="H62" s="8">
        <f>IF($D62="","",$D62-$G62)</f>
        <v/>
      </c>
      <c r="I62" s="8">
        <f>IF(OR($D62="",$E62=""),"",IF($E62="Mama",$H62,$G62))</f>
        <v/>
      </c>
    </row>
    <row r="63">
      <c r="A63" s="9" t="n"/>
      <c r="B63" s="9" t="n"/>
      <c r="C63" s="9" t="n"/>
      <c r="D63" s="10" t="n"/>
      <c r="E63" s="9" t="n"/>
      <c r="F63" s="9" t="n"/>
      <c r="G63" s="11">
        <f>IF($D63="","",ROUND($D63*$F63/100,2))</f>
        <v/>
      </c>
      <c r="H63" s="11">
        <f>IF($D63="","",$D63-$G63)</f>
        <v/>
      </c>
      <c r="I63" s="11">
        <f>IF(OR($D63="",$E63=""),"",IF($E63="Mama",$H63,$G63))</f>
        <v/>
      </c>
    </row>
    <row r="64">
      <c r="A64" s="6" t="n"/>
      <c r="B64" s="6" t="n"/>
      <c r="C64" s="6" t="n"/>
      <c r="D64" s="7" t="n"/>
      <c r="E64" s="6" t="n"/>
      <c r="F64" s="6" t="n"/>
      <c r="G64" s="8">
        <f>IF($D64="","",ROUND($D64*$F64/100,2))</f>
        <v/>
      </c>
      <c r="H64" s="8">
        <f>IF($D64="","",$D64-$G64)</f>
        <v/>
      </c>
      <c r="I64" s="8">
        <f>IF(OR($D64="",$E64=""),"",IF($E64="Mama",$H64,$G64))</f>
        <v/>
      </c>
    </row>
    <row r="65">
      <c r="A65" s="9" t="n"/>
      <c r="B65" s="9" t="n"/>
      <c r="C65" s="9" t="n"/>
      <c r="D65" s="10" t="n"/>
      <c r="E65" s="9" t="n"/>
      <c r="F65" s="9" t="n"/>
      <c r="G65" s="11">
        <f>IF($D65="","",ROUND($D65*$F65/100,2))</f>
        <v/>
      </c>
      <c r="H65" s="11">
        <f>IF($D65="","",$D65-$G65)</f>
        <v/>
      </c>
      <c r="I65" s="11">
        <f>IF(OR($D65="",$E65=""),"",IF($E65="Mama",$H65,$G65))</f>
        <v/>
      </c>
    </row>
    <row r="66">
      <c r="A66" s="6" t="n"/>
      <c r="B66" s="6" t="n"/>
      <c r="C66" s="6" t="n"/>
      <c r="D66" s="7" t="n"/>
      <c r="E66" s="6" t="n"/>
      <c r="F66" s="6" t="n"/>
      <c r="G66" s="8">
        <f>IF($D66="","",ROUND($D66*$F66/100,2))</f>
        <v/>
      </c>
      <c r="H66" s="8">
        <f>IF($D66="","",$D66-$G66)</f>
        <v/>
      </c>
      <c r="I66" s="8">
        <f>IF(OR($D66="",$E66=""),"",IF($E66="Mama",$H66,$G66))</f>
        <v/>
      </c>
    </row>
    <row r="67">
      <c r="A67" s="9" t="n"/>
      <c r="B67" s="9" t="n"/>
      <c r="C67" s="9" t="n"/>
      <c r="D67" s="10" t="n"/>
      <c r="E67" s="9" t="n"/>
      <c r="F67" s="9" t="n"/>
      <c r="G67" s="11">
        <f>IF($D67="","",ROUND($D67*$F67/100,2))</f>
        <v/>
      </c>
      <c r="H67" s="11">
        <f>IF($D67="","",$D67-$G67)</f>
        <v/>
      </c>
      <c r="I67" s="11">
        <f>IF(OR($D67="",$E67=""),"",IF($E67="Mama",$H67,$G67))</f>
        <v/>
      </c>
    </row>
    <row r="68">
      <c r="A68" s="6" t="n"/>
      <c r="B68" s="6" t="n"/>
      <c r="C68" s="6" t="n"/>
      <c r="D68" s="7" t="n"/>
      <c r="E68" s="6" t="n"/>
      <c r="F68" s="6" t="n"/>
      <c r="G68" s="8">
        <f>IF($D68="","",ROUND($D68*$F68/100,2))</f>
        <v/>
      </c>
      <c r="H68" s="8">
        <f>IF($D68="","",$D68-$G68)</f>
        <v/>
      </c>
      <c r="I68" s="8">
        <f>IF(OR($D68="",$E68=""),"",IF($E68="Mama",$H68,$G68))</f>
        <v/>
      </c>
    </row>
    <row r="69">
      <c r="A69" s="9" t="n"/>
      <c r="B69" s="9" t="n"/>
      <c r="C69" s="9" t="n"/>
      <c r="D69" s="10" t="n"/>
      <c r="E69" s="9" t="n"/>
      <c r="F69" s="9" t="n"/>
      <c r="G69" s="11">
        <f>IF($D69="","",ROUND($D69*$F69/100,2))</f>
        <v/>
      </c>
      <c r="H69" s="11">
        <f>IF($D69="","",$D69-$G69)</f>
        <v/>
      </c>
      <c r="I69" s="11">
        <f>IF(OR($D69="",$E69=""),"",IF($E69="Mama",$H69,$G69))</f>
        <v/>
      </c>
    </row>
    <row r="70">
      <c r="A70" s="6" t="n"/>
      <c r="B70" s="6" t="n"/>
      <c r="C70" s="6" t="n"/>
      <c r="D70" s="7" t="n"/>
      <c r="E70" s="6" t="n"/>
      <c r="F70" s="6" t="n"/>
      <c r="G70" s="8">
        <f>IF($D70="","",ROUND($D70*$F70/100,2))</f>
        <v/>
      </c>
      <c r="H70" s="8">
        <f>IF($D70="","",$D70-$G70)</f>
        <v/>
      </c>
      <c r="I70" s="8">
        <f>IF(OR($D70="",$E70=""),"",IF($E70="Mama",$H70,$G70))</f>
        <v/>
      </c>
    </row>
    <row r="71">
      <c r="A71" s="9" t="n"/>
      <c r="B71" s="9" t="n"/>
      <c r="C71" s="9" t="n"/>
      <c r="D71" s="10" t="n"/>
      <c r="E71" s="9" t="n"/>
      <c r="F71" s="9" t="n"/>
      <c r="G71" s="11">
        <f>IF($D71="","",ROUND($D71*$F71/100,2))</f>
        <v/>
      </c>
      <c r="H71" s="11">
        <f>IF($D71="","",$D71-$G71)</f>
        <v/>
      </c>
      <c r="I71" s="11">
        <f>IF(OR($D71="",$E71=""),"",IF($E71="Mama",$H71,$G71))</f>
        <v/>
      </c>
    </row>
    <row r="72">
      <c r="A72" s="6" t="n"/>
      <c r="B72" s="6" t="n"/>
      <c r="C72" s="6" t="n"/>
      <c r="D72" s="7" t="n"/>
      <c r="E72" s="6" t="n"/>
      <c r="F72" s="6" t="n"/>
      <c r="G72" s="8">
        <f>IF($D72="","",ROUND($D72*$F72/100,2))</f>
        <v/>
      </c>
      <c r="H72" s="8">
        <f>IF($D72="","",$D72-$G72)</f>
        <v/>
      </c>
      <c r="I72" s="8">
        <f>IF(OR($D72="",$E72=""),"",IF($E72="Mama",$H72,$G72))</f>
        <v/>
      </c>
    </row>
    <row r="73">
      <c r="A73" s="9" t="n"/>
      <c r="B73" s="9" t="n"/>
      <c r="C73" s="9" t="n"/>
      <c r="D73" s="10" t="n"/>
      <c r="E73" s="9" t="n"/>
      <c r="F73" s="9" t="n"/>
      <c r="G73" s="11">
        <f>IF($D73="","",ROUND($D73*$F73/100,2))</f>
        <v/>
      </c>
      <c r="H73" s="11">
        <f>IF($D73="","",$D73-$G73)</f>
        <v/>
      </c>
      <c r="I73" s="11">
        <f>IF(OR($D73="",$E73=""),"",IF($E73="Mama",$H73,$G73))</f>
        <v/>
      </c>
    </row>
    <row r="74">
      <c r="A74" s="6" t="n"/>
      <c r="B74" s="6" t="n"/>
      <c r="C74" s="6" t="n"/>
      <c r="D74" s="7" t="n"/>
      <c r="E74" s="6" t="n"/>
      <c r="F74" s="6" t="n"/>
      <c r="G74" s="8">
        <f>IF($D74="","",ROUND($D74*$F74/100,2))</f>
        <v/>
      </c>
      <c r="H74" s="8">
        <f>IF($D74="","",$D74-$G74)</f>
        <v/>
      </c>
      <c r="I74" s="8">
        <f>IF(OR($D74="",$E74=""),"",IF($E74="Mama",$H74,$G74))</f>
        <v/>
      </c>
    </row>
    <row r="75">
      <c r="A75" s="9" t="n"/>
      <c r="B75" s="9" t="n"/>
      <c r="C75" s="9" t="n"/>
      <c r="D75" s="10" t="n"/>
      <c r="E75" s="9" t="n"/>
      <c r="F75" s="9" t="n"/>
      <c r="G75" s="11">
        <f>IF($D75="","",ROUND($D75*$F75/100,2))</f>
        <v/>
      </c>
      <c r="H75" s="11">
        <f>IF($D75="","",$D75-$G75)</f>
        <v/>
      </c>
      <c r="I75" s="11">
        <f>IF(OR($D75="",$E75=""),"",IF($E75="Mama",$H75,$G75))</f>
        <v/>
      </c>
    </row>
    <row r="76">
      <c r="A76" s="6" t="n"/>
      <c r="B76" s="6" t="n"/>
      <c r="C76" s="6" t="n"/>
      <c r="D76" s="7" t="n"/>
      <c r="E76" s="6" t="n"/>
      <c r="F76" s="6" t="n"/>
      <c r="G76" s="8">
        <f>IF($D76="","",ROUND($D76*$F76/100,2))</f>
        <v/>
      </c>
      <c r="H76" s="8">
        <f>IF($D76="","",$D76-$G76)</f>
        <v/>
      </c>
      <c r="I76" s="8">
        <f>IF(OR($D76="",$E76=""),"",IF($E76="Mama",$H76,$G76))</f>
        <v/>
      </c>
    </row>
    <row r="77">
      <c r="A77" s="9" t="n"/>
      <c r="B77" s="9" t="n"/>
      <c r="C77" s="9" t="n"/>
      <c r="D77" s="10" t="n"/>
      <c r="E77" s="9" t="n"/>
      <c r="F77" s="9" t="n"/>
      <c r="G77" s="11">
        <f>IF($D77="","",ROUND($D77*$F77/100,2))</f>
        <v/>
      </c>
      <c r="H77" s="11">
        <f>IF($D77="","",$D77-$G77)</f>
        <v/>
      </c>
      <c r="I77" s="11">
        <f>IF(OR($D77="",$E77=""),"",IF($E77="Mama",$H77,$G77))</f>
        <v/>
      </c>
    </row>
    <row r="78">
      <c r="A78" s="6" t="n"/>
      <c r="B78" s="6" t="n"/>
      <c r="C78" s="6" t="n"/>
      <c r="D78" s="7" t="n"/>
      <c r="E78" s="6" t="n"/>
      <c r="F78" s="6" t="n"/>
      <c r="G78" s="8">
        <f>IF($D78="","",ROUND($D78*$F78/100,2))</f>
        <v/>
      </c>
      <c r="H78" s="8">
        <f>IF($D78="","",$D78-$G78)</f>
        <v/>
      </c>
      <c r="I78" s="8">
        <f>IF(OR($D78="",$E78=""),"",IF($E78="Mama",$H78,$G78))</f>
        <v/>
      </c>
    </row>
    <row r="79">
      <c r="A79" s="9" t="n"/>
      <c r="B79" s="9" t="n"/>
      <c r="C79" s="9" t="n"/>
      <c r="D79" s="10" t="n"/>
      <c r="E79" s="9" t="n"/>
      <c r="F79" s="9" t="n"/>
      <c r="G79" s="11">
        <f>IF($D79="","",ROUND($D79*$F79/100,2))</f>
        <v/>
      </c>
      <c r="H79" s="11">
        <f>IF($D79="","",$D79-$G79)</f>
        <v/>
      </c>
      <c r="I79" s="11">
        <f>IF(OR($D79="",$E79=""),"",IF($E79="Mama",$H79,$G79))</f>
        <v/>
      </c>
    </row>
    <row r="80">
      <c r="A80" s="6" t="n"/>
      <c r="B80" s="6" t="n"/>
      <c r="C80" s="6" t="n"/>
      <c r="D80" s="7" t="n"/>
      <c r="E80" s="6" t="n"/>
      <c r="F80" s="6" t="n"/>
      <c r="G80" s="8">
        <f>IF($D80="","",ROUND($D80*$F80/100,2))</f>
        <v/>
      </c>
      <c r="H80" s="8">
        <f>IF($D80="","",$D80-$G80)</f>
        <v/>
      </c>
      <c r="I80" s="8">
        <f>IF(OR($D80="",$E80=""),"",IF($E80="Mama",$H80,$G80))</f>
        <v/>
      </c>
    </row>
    <row r="81">
      <c r="A81" s="9" t="n"/>
      <c r="B81" s="9" t="n"/>
      <c r="C81" s="9" t="n"/>
      <c r="D81" s="10" t="n"/>
      <c r="E81" s="9" t="n"/>
      <c r="F81" s="9" t="n"/>
      <c r="G81" s="11">
        <f>IF($D81="","",ROUND($D81*$F81/100,2))</f>
        <v/>
      </c>
      <c r="H81" s="11">
        <f>IF($D81="","",$D81-$G81)</f>
        <v/>
      </c>
      <c r="I81" s="11">
        <f>IF(OR($D81="",$E81=""),"",IF($E81="Mama",$H81,$G81))</f>
        <v/>
      </c>
    </row>
    <row r="82">
      <c r="A82" s="6" t="n"/>
      <c r="B82" s="6" t="n"/>
      <c r="C82" s="6" t="n"/>
      <c r="D82" s="7" t="n"/>
      <c r="E82" s="6" t="n"/>
      <c r="F82" s="6" t="n"/>
      <c r="G82" s="8">
        <f>IF($D82="","",ROUND($D82*$F82/100,2))</f>
        <v/>
      </c>
      <c r="H82" s="8">
        <f>IF($D82="","",$D82-$G82)</f>
        <v/>
      </c>
      <c r="I82" s="8">
        <f>IF(OR($D82="",$E82=""),"",IF($E82="Mama",$H82,$G82))</f>
        <v/>
      </c>
    </row>
    <row r="83">
      <c r="A83" s="9" t="n"/>
      <c r="B83" s="9" t="n"/>
      <c r="C83" s="9" t="n"/>
      <c r="D83" s="10" t="n"/>
      <c r="E83" s="9" t="n"/>
      <c r="F83" s="9" t="n"/>
      <c r="G83" s="11">
        <f>IF($D83="","",ROUND($D83*$F83/100,2))</f>
        <v/>
      </c>
      <c r="H83" s="11">
        <f>IF($D83="","",$D83-$G83)</f>
        <v/>
      </c>
      <c r="I83" s="11">
        <f>IF(OR($D83="",$E83=""),"",IF($E83="Mama",$H83,$G83))</f>
        <v/>
      </c>
    </row>
    <row r="84">
      <c r="A84" s="6" t="n"/>
      <c r="B84" s="6" t="n"/>
      <c r="C84" s="6" t="n"/>
      <c r="D84" s="7" t="n"/>
      <c r="E84" s="6" t="n"/>
      <c r="F84" s="6" t="n"/>
      <c r="G84" s="8">
        <f>IF($D84="","",ROUND($D84*$F84/100,2))</f>
        <v/>
      </c>
      <c r="H84" s="8">
        <f>IF($D84="","",$D84-$G84)</f>
        <v/>
      </c>
      <c r="I84" s="8">
        <f>IF(OR($D84="",$E84=""),"",IF($E84="Mama",$H84,$G84))</f>
        <v/>
      </c>
    </row>
    <row r="85">
      <c r="A85" s="9" t="n"/>
      <c r="B85" s="9" t="n"/>
      <c r="C85" s="9" t="n"/>
      <c r="D85" s="10" t="n"/>
      <c r="E85" s="9" t="n"/>
      <c r="F85" s="9" t="n"/>
      <c r="G85" s="11">
        <f>IF($D85="","",ROUND($D85*$F85/100,2))</f>
        <v/>
      </c>
      <c r="H85" s="11">
        <f>IF($D85="","",$D85-$G85)</f>
        <v/>
      </c>
      <c r="I85" s="11">
        <f>IF(OR($D85="",$E85=""),"",IF($E85="Mama",$H85,$G85))</f>
        <v/>
      </c>
    </row>
    <row r="86">
      <c r="A86" s="6" t="n"/>
      <c r="B86" s="6" t="n"/>
      <c r="C86" s="6" t="n"/>
      <c r="D86" s="7" t="n"/>
      <c r="E86" s="6" t="n"/>
      <c r="F86" s="6" t="n"/>
      <c r="G86" s="8">
        <f>IF($D86="","",ROUND($D86*$F86/100,2))</f>
        <v/>
      </c>
      <c r="H86" s="8">
        <f>IF($D86="","",$D86-$G86)</f>
        <v/>
      </c>
      <c r="I86" s="8">
        <f>IF(OR($D86="",$E86=""),"",IF($E86="Mama",$H86,$G86))</f>
        <v/>
      </c>
    </row>
    <row r="87">
      <c r="A87" s="9" t="n"/>
      <c r="B87" s="9" t="n"/>
      <c r="C87" s="9" t="n"/>
      <c r="D87" s="10" t="n"/>
      <c r="E87" s="9" t="n"/>
      <c r="F87" s="9" t="n"/>
      <c r="G87" s="11">
        <f>IF($D87="","",ROUND($D87*$F87/100,2))</f>
        <v/>
      </c>
      <c r="H87" s="11">
        <f>IF($D87="","",$D87-$G87)</f>
        <v/>
      </c>
      <c r="I87" s="11">
        <f>IF(OR($D87="",$E87=""),"",IF($E87="Mama",$H87,$G87))</f>
        <v/>
      </c>
    </row>
    <row r="88">
      <c r="A88" s="6" t="n"/>
      <c r="B88" s="6" t="n"/>
      <c r="C88" s="6" t="n"/>
      <c r="D88" s="7" t="n"/>
      <c r="E88" s="6" t="n"/>
      <c r="F88" s="6" t="n"/>
      <c r="G88" s="8">
        <f>IF($D88="","",ROUND($D88*$F88/100,2))</f>
        <v/>
      </c>
      <c r="H88" s="8">
        <f>IF($D88="","",$D88-$G88)</f>
        <v/>
      </c>
      <c r="I88" s="8">
        <f>IF(OR($D88="",$E88=""),"",IF($E88="Mama",$H88,$G88))</f>
        <v/>
      </c>
    </row>
    <row r="89">
      <c r="A89" s="9" t="n"/>
      <c r="B89" s="9" t="n"/>
      <c r="C89" s="9" t="n"/>
      <c r="D89" s="10" t="n"/>
      <c r="E89" s="9" t="n"/>
      <c r="F89" s="9" t="n"/>
      <c r="G89" s="11">
        <f>IF($D89="","",ROUND($D89*$F89/100,2))</f>
        <v/>
      </c>
      <c r="H89" s="11">
        <f>IF($D89="","",$D89-$G89)</f>
        <v/>
      </c>
      <c r="I89" s="11">
        <f>IF(OR($D89="",$E89=""),"",IF($E89="Mama",$H89,$G89))</f>
        <v/>
      </c>
    </row>
    <row r="90">
      <c r="A90" s="6" t="n"/>
      <c r="B90" s="6" t="n"/>
      <c r="C90" s="6" t="n"/>
      <c r="D90" s="7" t="n"/>
      <c r="E90" s="6" t="n"/>
      <c r="F90" s="6" t="n"/>
      <c r="G90" s="8">
        <f>IF($D90="","",ROUND($D90*$F90/100,2))</f>
        <v/>
      </c>
      <c r="H90" s="8">
        <f>IF($D90="","",$D90-$G90)</f>
        <v/>
      </c>
      <c r="I90" s="8">
        <f>IF(OR($D90="",$E90=""),"",IF($E90="Mama",$H90,$G90))</f>
        <v/>
      </c>
    </row>
    <row r="91">
      <c r="A91" s="9" t="n"/>
      <c r="B91" s="9" t="n"/>
      <c r="C91" s="9" t="n"/>
      <c r="D91" s="10" t="n"/>
      <c r="E91" s="9" t="n"/>
      <c r="F91" s="9" t="n"/>
      <c r="G91" s="11">
        <f>IF($D91="","",ROUND($D91*$F91/100,2))</f>
        <v/>
      </c>
      <c r="H91" s="11">
        <f>IF($D91="","",$D91-$G91)</f>
        <v/>
      </c>
      <c r="I91" s="11">
        <f>IF(OR($D91="",$E91=""),"",IF($E91="Mama",$H91,$G91))</f>
        <v/>
      </c>
    </row>
    <row r="92">
      <c r="A92" s="6" t="n"/>
      <c r="B92" s="6" t="n"/>
      <c r="C92" s="6" t="n"/>
      <c r="D92" s="7" t="n"/>
      <c r="E92" s="6" t="n"/>
      <c r="F92" s="6" t="n"/>
      <c r="G92" s="8">
        <f>IF($D92="","",ROUND($D92*$F92/100,2))</f>
        <v/>
      </c>
      <c r="H92" s="8">
        <f>IF($D92="","",$D92-$G92)</f>
        <v/>
      </c>
      <c r="I92" s="8">
        <f>IF(OR($D92="",$E92=""),"",IF($E92="Mama",$H92,$G92))</f>
        <v/>
      </c>
    </row>
    <row r="93">
      <c r="A93" s="9" t="n"/>
      <c r="B93" s="9" t="n"/>
      <c r="C93" s="9" t="n"/>
      <c r="D93" s="10" t="n"/>
      <c r="E93" s="9" t="n"/>
      <c r="F93" s="9" t="n"/>
      <c r="G93" s="11">
        <f>IF($D93="","",ROUND($D93*$F93/100,2))</f>
        <v/>
      </c>
      <c r="H93" s="11">
        <f>IF($D93="","",$D93-$G93)</f>
        <v/>
      </c>
      <c r="I93" s="11">
        <f>IF(OR($D93="",$E93=""),"",IF($E93="Mama",$H93,$G93))</f>
        <v/>
      </c>
    </row>
    <row r="94">
      <c r="A94" s="6" t="n"/>
      <c r="B94" s="6" t="n"/>
      <c r="C94" s="6" t="n"/>
      <c r="D94" s="7" t="n"/>
      <c r="E94" s="6" t="n"/>
      <c r="F94" s="6" t="n"/>
      <c r="G94" s="8">
        <f>IF($D94="","",ROUND($D94*$F94/100,2))</f>
        <v/>
      </c>
      <c r="H94" s="8">
        <f>IF($D94="","",$D94-$G94)</f>
        <v/>
      </c>
      <c r="I94" s="8">
        <f>IF(OR($D94="",$E94=""),"",IF($E94="Mama",$H94,$G94))</f>
        <v/>
      </c>
    </row>
    <row r="95">
      <c r="A95" s="9" t="n"/>
      <c r="B95" s="9" t="n"/>
      <c r="C95" s="9" t="n"/>
      <c r="D95" s="10" t="n"/>
      <c r="E95" s="9" t="n"/>
      <c r="F95" s="9" t="n"/>
      <c r="G95" s="11">
        <f>IF($D95="","",ROUND($D95*$F95/100,2))</f>
        <v/>
      </c>
      <c r="H95" s="11">
        <f>IF($D95="","",$D95-$G95)</f>
        <v/>
      </c>
      <c r="I95" s="11">
        <f>IF(OR($D95="",$E95=""),"",IF($E95="Mama",$H95,$G95))</f>
        <v/>
      </c>
    </row>
    <row r="96">
      <c r="A96" s="6" t="n"/>
      <c r="B96" s="6" t="n"/>
      <c r="C96" s="6" t="n"/>
      <c r="D96" s="7" t="n"/>
      <c r="E96" s="6" t="n"/>
      <c r="F96" s="6" t="n"/>
      <c r="G96" s="8">
        <f>IF($D96="","",ROUND($D96*$F96/100,2))</f>
        <v/>
      </c>
      <c r="H96" s="8">
        <f>IF($D96="","",$D96-$G96)</f>
        <v/>
      </c>
      <c r="I96" s="8">
        <f>IF(OR($D96="",$E96=""),"",IF($E96="Mama",$H96,$G96))</f>
        <v/>
      </c>
    </row>
    <row r="97">
      <c r="A97" s="9" t="n"/>
      <c r="B97" s="9" t="n"/>
      <c r="C97" s="9" t="n"/>
      <c r="D97" s="10" t="n"/>
      <c r="E97" s="9" t="n"/>
      <c r="F97" s="9" t="n"/>
      <c r="G97" s="11">
        <f>IF($D97="","",ROUND($D97*$F97/100,2))</f>
        <v/>
      </c>
      <c r="H97" s="11">
        <f>IF($D97="","",$D97-$G97)</f>
        <v/>
      </c>
      <c r="I97" s="11">
        <f>IF(OR($D97="",$E97=""),"",IF($E97="Mama",$H97,$G97))</f>
        <v/>
      </c>
    </row>
    <row r="98">
      <c r="A98" s="6" t="n"/>
      <c r="B98" s="6" t="n"/>
      <c r="C98" s="6" t="n"/>
      <c r="D98" s="7" t="n"/>
      <c r="E98" s="6" t="n"/>
      <c r="F98" s="6" t="n"/>
      <c r="G98" s="8">
        <f>IF($D98="","",ROUND($D98*$F98/100,2))</f>
        <v/>
      </c>
      <c r="H98" s="8">
        <f>IF($D98="","",$D98-$G98)</f>
        <v/>
      </c>
      <c r="I98" s="8">
        <f>IF(OR($D98="",$E98=""),"",IF($E98="Mama",$H98,$G98))</f>
        <v/>
      </c>
    </row>
    <row r="99">
      <c r="A99" s="9" t="n"/>
      <c r="B99" s="9" t="n"/>
      <c r="C99" s="9" t="n"/>
      <c r="D99" s="10" t="n"/>
      <c r="E99" s="9" t="n"/>
      <c r="F99" s="9" t="n"/>
      <c r="G99" s="11">
        <f>IF($D99="","",ROUND($D99*$F99/100,2))</f>
        <v/>
      </c>
      <c r="H99" s="11">
        <f>IF($D99="","",$D99-$G99)</f>
        <v/>
      </c>
      <c r="I99" s="11">
        <f>IF(OR($D99="",$E99=""),"",IF($E99="Mama",$H99,$G99))</f>
        <v/>
      </c>
    </row>
    <row r="100">
      <c r="A100" s="6" t="n"/>
      <c r="B100" s="6" t="n"/>
      <c r="C100" s="6" t="n"/>
      <c r="D100" s="7" t="n"/>
      <c r="E100" s="6" t="n"/>
      <c r="F100" s="6" t="n"/>
      <c r="G100" s="8">
        <f>IF($D100="","",ROUND($D100*$F100/100,2))</f>
        <v/>
      </c>
      <c r="H100" s="8">
        <f>IF($D100="","",$D100-$G100)</f>
        <v/>
      </c>
      <c r="I100" s="8">
        <f>IF(OR($D100="",$E100=""),"",IF($E100="Mama",$H100,$G100))</f>
        <v/>
      </c>
    </row>
    <row r="101">
      <c r="A101" s="9" t="n"/>
      <c r="B101" s="9" t="n"/>
      <c r="C101" s="9" t="n"/>
      <c r="D101" s="10" t="n"/>
      <c r="E101" s="9" t="n"/>
      <c r="F101" s="9" t="n"/>
      <c r="G101" s="11">
        <f>IF($D101="","",ROUND($D101*$F101/100,2))</f>
        <v/>
      </c>
      <c r="H101" s="11">
        <f>IF($D101="","",$D101-$G101)</f>
        <v/>
      </c>
      <c r="I101" s="11">
        <f>IF(OR($D101="",$E101=""),"",IF($E101="Mama",$H101,$G101))</f>
        <v/>
      </c>
    </row>
    <row r="102">
      <c r="A102" s="6" t="n"/>
      <c r="B102" s="6" t="n"/>
      <c r="C102" s="6" t="n"/>
      <c r="D102" s="7" t="n"/>
      <c r="E102" s="6" t="n"/>
      <c r="F102" s="6" t="n"/>
      <c r="G102" s="8">
        <f>IF($D102="","",ROUND($D102*$F102/100,2))</f>
        <v/>
      </c>
      <c r="H102" s="8">
        <f>IF($D102="","",$D102-$G102)</f>
        <v/>
      </c>
      <c r="I102" s="8">
        <f>IF(OR($D102="",$E102=""),"",IF($E102="Mama",$H102,$G102))</f>
        <v/>
      </c>
    </row>
    <row r="103">
      <c r="A103" s="9" t="n"/>
      <c r="B103" s="9" t="n"/>
      <c r="C103" s="9" t="n"/>
      <c r="D103" s="10" t="n"/>
      <c r="E103" s="9" t="n"/>
      <c r="F103" s="9" t="n"/>
      <c r="G103" s="11">
        <f>IF($D103="","",ROUND($D103*$F103/100,2))</f>
        <v/>
      </c>
      <c r="H103" s="11">
        <f>IF($D103="","",$D103-$G103)</f>
        <v/>
      </c>
      <c r="I103" s="11">
        <f>IF(OR($D103="",$E103=""),"",IF($E103="Mama",$H103,$G103))</f>
        <v/>
      </c>
    </row>
    <row r="104">
      <c r="A104" s="6" t="n"/>
      <c r="B104" s="6" t="n"/>
      <c r="C104" s="6" t="n"/>
      <c r="D104" s="7" t="n"/>
      <c r="E104" s="6" t="n"/>
      <c r="F104" s="6" t="n"/>
      <c r="G104" s="8">
        <f>IF($D104="","",ROUND($D104*$F104/100,2))</f>
        <v/>
      </c>
      <c r="H104" s="8">
        <f>IF($D104="","",$D104-$G104)</f>
        <v/>
      </c>
      <c r="I104" s="8">
        <f>IF(OR($D104="",$E104=""),"",IF($E104="Mama",$H104,$G104))</f>
        <v/>
      </c>
    </row>
    <row r="105">
      <c r="A105" s="9" t="n"/>
      <c r="B105" s="9" t="n"/>
      <c r="C105" s="9" t="n"/>
      <c r="D105" s="10" t="n"/>
      <c r="E105" s="9" t="n"/>
      <c r="F105" s="9" t="n"/>
      <c r="G105" s="11">
        <f>IF($D105="","",ROUND($D105*$F105/100,2))</f>
        <v/>
      </c>
      <c r="H105" s="11">
        <f>IF($D105="","",$D105-$G105)</f>
        <v/>
      </c>
      <c r="I105" s="11">
        <f>IF(OR($D105="",$E105=""),"",IF($E105="Mama",$H105,$G105))</f>
        <v/>
      </c>
    </row>
    <row r="106">
      <c r="A106" s="6" t="n"/>
      <c r="B106" s="6" t="n"/>
      <c r="C106" s="6" t="n"/>
      <c r="D106" s="7" t="n"/>
      <c r="E106" s="6" t="n"/>
      <c r="F106" s="6" t="n"/>
      <c r="G106" s="8">
        <f>IF($D106="","",ROUND($D106*$F106/100,2))</f>
        <v/>
      </c>
      <c r="H106" s="8">
        <f>IF($D106="","",$D106-$G106)</f>
        <v/>
      </c>
      <c r="I106" s="8">
        <f>IF(OR($D106="",$E106=""),"",IF($E106="Mama",$H106,$G106))</f>
        <v/>
      </c>
    </row>
    <row r="107">
      <c r="A107" s="9" t="n"/>
      <c r="B107" s="9" t="n"/>
      <c r="C107" s="9" t="n"/>
      <c r="D107" s="10" t="n"/>
      <c r="E107" s="9" t="n"/>
      <c r="F107" s="9" t="n"/>
      <c r="G107" s="11">
        <f>IF($D107="","",ROUND($D107*$F107/100,2))</f>
        <v/>
      </c>
      <c r="H107" s="11">
        <f>IF($D107="","",$D107-$G107)</f>
        <v/>
      </c>
      <c r="I107" s="11">
        <f>IF(OR($D107="",$E107=""),"",IF($E107="Mama",$H107,$G107))</f>
        <v/>
      </c>
    </row>
    <row r="108">
      <c r="A108" s="6" t="n"/>
      <c r="B108" s="6" t="n"/>
      <c r="C108" s="6" t="n"/>
      <c r="D108" s="7" t="n"/>
      <c r="E108" s="6" t="n"/>
      <c r="F108" s="6" t="n"/>
      <c r="G108" s="8">
        <f>IF($D108="","",ROUND($D108*$F108/100,2))</f>
        <v/>
      </c>
      <c r="H108" s="8">
        <f>IF($D108="","",$D108-$G108)</f>
        <v/>
      </c>
      <c r="I108" s="8">
        <f>IF(OR($D108="",$E108=""),"",IF($E108="Mama",$H108,$G108))</f>
        <v/>
      </c>
    </row>
    <row r="109">
      <c r="A109" s="9" t="n"/>
      <c r="B109" s="9" t="n"/>
      <c r="C109" s="9" t="n"/>
      <c r="D109" s="10" t="n"/>
      <c r="E109" s="9" t="n"/>
      <c r="F109" s="9" t="n"/>
      <c r="G109" s="11">
        <f>IF($D109="","",ROUND($D109*$F109/100,2))</f>
        <v/>
      </c>
      <c r="H109" s="11">
        <f>IF($D109="","",$D109-$G109)</f>
        <v/>
      </c>
      <c r="I109" s="11">
        <f>IF(OR($D109="",$E109=""),"",IF($E109="Mama",$H109,$G109))</f>
        <v/>
      </c>
    </row>
    <row r="110">
      <c r="A110" s="6" t="n"/>
      <c r="B110" s="6" t="n"/>
      <c r="C110" s="6" t="n"/>
      <c r="D110" s="7" t="n"/>
      <c r="E110" s="6" t="n"/>
      <c r="F110" s="6" t="n"/>
      <c r="G110" s="8">
        <f>IF($D110="","",ROUND($D110*$F110/100,2))</f>
        <v/>
      </c>
      <c r="H110" s="8">
        <f>IF($D110="","",$D110-$G110)</f>
        <v/>
      </c>
      <c r="I110" s="8">
        <f>IF(OR($D110="",$E110=""),"",IF($E110="Mama",$H110,$G110))</f>
        <v/>
      </c>
    </row>
    <row r="111">
      <c r="A111" s="9" t="n"/>
      <c r="B111" s="9" t="n"/>
      <c r="C111" s="9" t="n"/>
      <c r="D111" s="10" t="n"/>
      <c r="E111" s="9" t="n"/>
      <c r="F111" s="9" t="n"/>
      <c r="G111" s="11">
        <f>IF($D111="","",ROUND($D111*$F111/100,2))</f>
        <v/>
      </c>
      <c r="H111" s="11">
        <f>IF($D111="","",$D111-$G111)</f>
        <v/>
      </c>
      <c r="I111" s="11">
        <f>IF(OR($D111="",$E111=""),"",IF($E111="Mama",$H111,$G111))</f>
        <v/>
      </c>
    </row>
    <row r="112">
      <c r="A112" s="6" t="n"/>
      <c r="B112" s="6" t="n"/>
      <c r="C112" s="6" t="n"/>
      <c r="D112" s="7" t="n"/>
      <c r="E112" s="6" t="n"/>
      <c r="F112" s="6" t="n"/>
      <c r="G112" s="8">
        <f>IF($D112="","",ROUND($D112*$F112/100,2))</f>
        <v/>
      </c>
      <c r="H112" s="8">
        <f>IF($D112="","",$D112-$G112)</f>
        <v/>
      </c>
      <c r="I112" s="8">
        <f>IF(OR($D112="",$E112=""),"",IF($E112="Mama",$H112,$G112))</f>
        <v/>
      </c>
    </row>
    <row r="113">
      <c r="A113" s="9" t="n"/>
      <c r="B113" s="9" t="n"/>
      <c r="C113" s="9" t="n"/>
      <c r="D113" s="10" t="n"/>
      <c r="E113" s="9" t="n"/>
      <c r="F113" s="9" t="n"/>
      <c r="G113" s="11">
        <f>IF($D113="","",ROUND($D113*$F113/100,2))</f>
        <v/>
      </c>
      <c r="H113" s="11">
        <f>IF($D113="","",$D113-$G113)</f>
        <v/>
      </c>
      <c r="I113" s="11">
        <f>IF(OR($D113="",$E113=""),"",IF($E113="Mama",$H113,$G113))</f>
        <v/>
      </c>
    </row>
    <row r="114">
      <c r="A114" s="6" t="n"/>
      <c r="B114" s="6" t="n"/>
      <c r="C114" s="6" t="n"/>
      <c r="D114" s="7" t="n"/>
      <c r="E114" s="6" t="n"/>
      <c r="F114" s="6" t="n"/>
      <c r="G114" s="8">
        <f>IF($D114="","",ROUND($D114*$F114/100,2))</f>
        <v/>
      </c>
      <c r="H114" s="8">
        <f>IF($D114="","",$D114-$G114)</f>
        <v/>
      </c>
      <c r="I114" s="8">
        <f>IF(OR($D114="",$E114=""),"",IF($E114="Mama",$H114,$G114))</f>
        <v/>
      </c>
    </row>
    <row r="115">
      <c r="A115" s="9" t="n"/>
      <c r="B115" s="9" t="n"/>
      <c r="C115" s="9" t="n"/>
      <c r="D115" s="10" t="n"/>
      <c r="E115" s="9" t="n"/>
      <c r="F115" s="9" t="n"/>
      <c r="G115" s="11">
        <f>IF($D115="","",ROUND($D115*$F115/100,2))</f>
        <v/>
      </c>
      <c r="H115" s="11">
        <f>IF($D115="","",$D115-$G115)</f>
        <v/>
      </c>
      <c r="I115" s="11">
        <f>IF(OR($D115="",$E115=""),"",IF($E115="Mama",$H115,$G115))</f>
        <v/>
      </c>
    </row>
    <row r="116">
      <c r="A116" s="6" t="n"/>
      <c r="B116" s="6" t="n"/>
      <c r="C116" s="6" t="n"/>
      <c r="D116" s="7" t="n"/>
      <c r="E116" s="6" t="n"/>
      <c r="F116" s="6" t="n"/>
      <c r="G116" s="8">
        <f>IF($D116="","",ROUND($D116*$F116/100,2))</f>
        <v/>
      </c>
      <c r="H116" s="8">
        <f>IF($D116="","",$D116-$G116)</f>
        <v/>
      </c>
      <c r="I116" s="8">
        <f>IF(OR($D116="",$E116=""),"",IF($E116="Mama",$H116,$G116))</f>
        <v/>
      </c>
    </row>
    <row r="117">
      <c r="A117" s="9" t="n"/>
      <c r="B117" s="9" t="n"/>
      <c r="C117" s="9" t="n"/>
      <c r="D117" s="10" t="n"/>
      <c r="E117" s="9" t="n"/>
      <c r="F117" s="9" t="n"/>
      <c r="G117" s="11">
        <f>IF($D117="","",ROUND($D117*$F117/100,2))</f>
        <v/>
      </c>
      <c r="H117" s="11">
        <f>IF($D117="","",$D117-$G117)</f>
        <v/>
      </c>
      <c r="I117" s="11">
        <f>IF(OR($D117="",$E117=""),"",IF($E117="Mama",$H117,$G117))</f>
        <v/>
      </c>
    </row>
    <row r="118">
      <c r="A118" s="6" t="n"/>
      <c r="B118" s="6" t="n"/>
      <c r="C118" s="6" t="n"/>
      <c r="D118" s="7" t="n"/>
      <c r="E118" s="6" t="n"/>
      <c r="F118" s="6" t="n"/>
      <c r="G118" s="8">
        <f>IF($D118="","",ROUND($D118*$F118/100,2))</f>
        <v/>
      </c>
      <c r="H118" s="8">
        <f>IF($D118="","",$D118-$G118)</f>
        <v/>
      </c>
      <c r="I118" s="8">
        <f>IF(OR($D118="",$E118=""),"",IF($E118="Mama",$H118,$G118))</f>
        <v/>
      </c>
    </row>
    <row r="119">
      <c r="A119" s="9" t="n"/>
      <c r="B119" s="9" t="n"/>
      <c r="C119" s="9" t="n"/>
      <c r="D119" s="10" t="n"/>
      <c r="E119" s="9" t="n"/>
      <c r="F119" s="9" t="n"/>
      <c r="G119" s="11">
        <f>IF($D119="","",ROUND($D119*$F119/100,2))</f>
        <v/>
      </c>
      <c r="H119" s="11">
        <f>IF($D119="","",$D119-$G119)</f>
        <v/>
      </c>
      <c r="I119" s="11">
        <f>IF(OR($D119="",$E119=""),"",IF($E119="Mama",$H119,$G119))</f>
        <v/>
      </c>
    </row>
    <row r="120">
      <c r="A120" s="6" t="n"/>
      <c r="B120" s="6" t="n"/>
      <c r="C120" s="6" t="n"/>
      <c r="D120" s="7" t="n"/>
      <c r="E120" s="6" t="n"/>
      <c r="F120" s="6" t="n"/>
      <c r="G120" s="8">
        <f>IF($D120="","",ROUND($D120*$F120/100,2))</f>
        <v/>
      </c>
      <c r="H120" s="8">
        <f>IF($D120="","",$D120-$G120)</f>
        <v/>
      </c>
      <c r="I120" s="8">
        <f>IF(OR($D120="",$E120=""),"",IF($E120="Mama",$H120,$G120))</f>
        <v/>
      </c>
    </row>
    <row r="121">
      <c r="A121" s="9" t="n"/>
      <c r="B121" s="9" t="n"/>
      <c r="C121" s="9" t="n"/>
      <c r="D121" s="10" t="n"/>
      <c r="E121" s="9" t="n"/>
      <c r="F121" s="9" t="n"/>
      <c r="G121" s="11">
        <f>IF($D121="","",ROUND($D121*$F121/100,2))</f>
        <v/>
      </c>
      <c r="H121" s="11">
        <f>IF($D121="","",$D121-$G121)</f>
        <v/>
      </c>
      <c r="I121" s="11">
        <f>IF(OR($D121="",$E121=""),"",IF($E121="Mama",$H121,$G121))</f>
        <v/>
      </c>
    </row>
    <row r="122">
      <c r="A122" s="6" t="n"/>
      <c r="B122" s="6" t="n"/>
      <c r="C122" s="6" t="n"/>
      <c r="D122" s="7" t="n"/>
      <c r="E122" s="6" t="n"/>
      <c r="F122" s="6" t="n"/>
      <c r="G122" s="8">
        <f>IF($D122="","",ROUND($D122*$F122/100,2))</f>
        <v/>
      </c>
      <c r="H122" s="8">
        <f>IF($D122="","",$D122-$G122)</f>
        <v/>
      </c>
      <c r="I122" s="8">
        <f>IF(OR($D122="",$E122=""),"",IF($E122="Mama",$H122,$G122))</f>
        <v/>
      </c>
    </row>
    <row r="123">
      <c r="A123" s="9" t="n"/>
      <c r="B123" s="9" t="n"/>
      <c r="C123" s="9" t="n"/>
      <c r="D123" s="10" t="n"/>
      <c r="E123" s="9" t="n"/>
      <c r="F123" s="9" t="n"/>
      <c r="G123" s="11">
        <f>IF($D123="","",ROUND($D123*$F123/100,2))</f>
        <v/>
      </c>
      <c r="H123" s="11">
        <f>IF($D123="","",$D123-$G123)</f>
        <v/>
      </c>
      <c r="I123" s="11">
        <f>IF(OR($D123="",$E123=""),"",IF($E123="Mama",$H123,$G123))</f>
        <v/>
      </c>
    </row>
    <row r="124">
      <c r="A124" s="6" t="n"/>
      <c r="B124" s="6" t="n"/>
      <c r="C124" s="6" t="n"/>
      <c r="D124" s="7" t="n"/>
      <c r="E124" s="6" t="n"/>
      <c r="F124" s="6" t="n"/>
      <c r="G124" s="8">
        <f>IF($D124="","",ROUND($D124*$F124/100,2))</f>
        <v/>
      </c>
      <c r="H124" s="8">
        <f>IF($D124="","",$D124-$G124)</f>
        <v/>
      </c>
      <c r="I124" s="8">
        <f>IF(OR($D124="",$E124=""),"",IF($E124="Mama",$H124,$G124))</f>
        <v/>
      </c>
    </row>
    <row r="125">
      <c r="A125" s="9" t="n"/>
      <c r="B125" s="9" t="n"/>
      <c r="C125" s="9" t="n"/>
      <c r="D125" s="10" t="n"/>
      <c r="E125" s="9" t="n"/>
      <c r="F125" s="9" t="n"/>
      <c r="G125" s="11">
        <f>IF($D125="","",ROUND($D125*$F125/100,2))</f>
        <v/>
      </c>
      <c r="H125" s="11">
        <f>IF($D125="","",$D125-$G125)</f>
        <v/>
      </c>
      <c r="I125" s="11">
        <f>IF(OR($D125="",$E125=""),"",IF($E125="Mama",$H125,$G125))</f>
        <v/>
      </c>
    </row>
    <row r="126">
      <c r="A126" s="6" t="n"/>
      <c r="B126" s="6" t="n"/>
      <c r="C126" s="6" t="n"/>
      <c r="D126" s="7" t="n"/>
      <c r="E126" s="6" t="n"/>
      <c r="F126" s="6" t="n"/>
      <c r="G126" s="8">
        <f>IF($D126="","",ROUND($D126*$F126/100,2))</f>
        <v/>
      </c>
      <c r="H126" s="8">
        <f>IF($D126="","",$D126-$G126)</f>
        <v/>
      </c>
      <c r="I126" s="8">
        <f>IF(OR($D126="",$E126=""),"",IF($E126="Mama",$H126,$G126))</f>
        <v/>
      </c>
    </row>
    <row r="127">
      <c r="A127" s="9" t="n"/>
      <c r="B127" s="9" t="n"/>
      <c r="C127" s="9" t="n"/>
      <c r="D127" s="10" t="n"/>
      <c r="E127" s="9" t="n"/>
      <c r="F127" s="9" t="n"/>
      <c r="G127" s="11">
        <f>IF($D127="","",ROUND($D127*$F127/100,2))</f>
        <v/>
      </c>
      <c r="H127" s="11">
        <f>IF($D127="","",$D127-$G127)</f>
        <v/>
      </c>
      <c r="I127" s="11">
        <f>IF(OR($D127="",$E127=""),"",IF($E127="Mama",$H127,$G127))</f>
        <v/>
      </c>
    </row>
    <row r="128">
      <c r="A128" s="6" t="n"/>
      <c r="B128" s="6" t="n"/>
      <c r="C128" s="6" t="n"/>
      <c r="D128" s="7" t="n"/>
      <c r="E128" s="6" t="n"/>
      <c r="F128" s="6" t="n"/>
      <c r="G128" s="8">
        <f>IF($D128="","",ROUND($D128*$F128/100,2))</f>
        <v/>
      </c>
      <c r="H128" s="8">
        <f>IF($D128="","",$D128-$G128)</f>
        <v/>
      </c>
      <c r="I128" s="8">
        <f>IF(OR($D128="",$E128=""),"",IF($E128="Mama",$H128,$G128))</f>
        <v/>
      </c>
    </row>
    <row r="129">
      <c r="A129" s="9" t="n"/>
      <c r="B129" s="9" t="n"/>
      <c r="C129" s="9" t="n"/>
      <c r="D129" s="10" t="n"/>
      <c r="E129" s="9" t="n"/>
      <c r="F129" s="9" t="n"/>
      <c r="G129" s="11">
        <f>IF($D129="","",ROUND($D129*$F129/100,2))</f>
        <v/>
      </c>
      <c r="H129" s="11">
        <f>IF($D129="","",$D129-$G129)</f>
        <v/>
      </c>
      <c r="I129" s="11">
        <f>IF(OR($D129="",$E129=""),"",IF($E129="Mama",$H129,$G129))</f>
        <v/>
      </c>
    </row>
    <row r="130">
      <c r="A130" s="6" t="n"/>
      <c r="B130" s="6" t="n"/>
      <c r="C130" s="6" t="n"/>
      <c r="D130" s="7" t="n"/>
      <c r="E130" s="6" t="n"/>
      <c r="F130" s="6" t="n"/>
      <c r="G130" s="8">
        <f>IF($D130="","",ROUND($D130*$F130/100,2))</f>
        <v/>
      </c>
      <c r="H130" s="8">
        <f>IF($D130="","",$D130-$G130)</f>
        <v/>
      </c>
      <c r="I130" s="8">
        <f>IF(OR($D130="",$E130=""),"",IF($E130="Mama",$H130,$G130))</f>
        <v/>
      </c>
    </row>
    <row r="131">
      <c r="A131" s="9" t="n"/>
      <c r="B131" s="9" t="n"/>
      <c r="C131" s="9" t="n"/>
      <c r="D131" s="10" t="n"/>
      <c r="E131" s="9" t="n"/>
      <c r="F131" s="9" t="n"/>
      <c r="G131" s="11">
        <f>IF($D131="","",ROUND($D131*$F131/100,2))</f>
        <v/>
      </c>
      <c r="H131" s="11">
        <f>IF($D131="","",$D131-$G131)</f>
        <v/>
      </c>
      <c r="I131" s="11">
        <f>IF(OR($D131="",$E131=""),"",IF($E131="Mama",$H131,$G131))</f>
        <v/>
      </c>
    </row>
    <row r="132">
      <c r="A132" s="6" t="n"/>
      <c r="B132" s="6" t="n"/>
      <c r="C132" s="6" t="n"/>
      <c r="D132" s="7" t="n"/>
      <c r="E132" s="6" t="n"/>
      <c r="F132" s="6" t="n"/>
      <c r="G132" s="8">
        <f>IF($D132="","",ROUND($D132*$F132/100,2))</f>
        <v/>
      </c>
      <c r="H132" s="8">
        <f>IF($D132="","",$D132-$G132)</f>
        <v/>
      </c>
      <c r="I132" s="8">
        <f>IF(OR($D132="",$E132=""),"",IF($E132="Mama",$H132,$G132))</f>
        <v/>
      </c>
    </row>
    <row r="133">
      <c r="A133" s="9" t="n"/>
      <c r="B133" s="9" t="n"/>
      <c r="C133" s="9" t="n"/>
      <c r="D133" s="10" t="n"/>
      <c r="E133" s="9" t="n"/>
      <c r="F133" s="9" t="n"/>
      <c r="G133" s="11">
        <f>IF($D133="","",ROUND($D133*$F133/100,2))</f>
        <v/>
      </c>
      <c r="H133" s="11">
        <f>IF($D133="","",$D133-$G133)</f>
        <v/>
      </c>
      <c r="I133" s="11">
        <f>IF(OR($D133="",$E133=""),"",IF($E133="Mama",$H133,$G133))</f>
        <v/>
      </c>
    </row>
    <row r="134">
      <c r="A134" s="6" t="n"/>
      <c r="B134" s="6" t="n"/>
      <c r="C134" s="6" t="n"/>
      <c r="D134" s="7" t="n"/>
      <c r="E134" s="6" t="n"/>
      <c r="F134" s="6" t="n"/>
      <c r="G134" s="8">
        <f>IF($D134="","",ROUND($D134*$F134/100,2))</f>
        <v/>
      </c>
      <c r="H134" s="8">
        <f>IF($D134="","",$D134-$G134)</f>
        <v/>
      </c>
      <c r="I134" s="8">
        <f>IF(OR($D134="",$E134=""),"",IF($E134="Mama",$H134,$G134))</f>
        <v/>
      </c>
    </row>
    <row r="135">
      <c r="A135" s="9" t="n"/>
      <c r="B135" s="9" t="n"/>
      <c r="C135" s="9" t="n"/>
      <c r="D135" s="10" t="n"/>
      <c r="E135" s="9" t="n"/>
      <c r="F135" s="9" t="n"/>
      <c r="G135" s="11">
        <f>IF($D135="","",ROUND($D135*$F135/100,2))</f>
        <v/>
      </c>
      <c r="H135" s="11">
        <f>IF($D135="","",$D135-$G135)</f>
        <v/>
      </c>
      <c r="I135" s="11">
        <f>IF(OR($D135="",$E135=""),"",IF($E135="Mama",$H135,$G135))</f>
        <v/>
      </c>
    </row>
    <row r="136">
      <c r="A136" s="6" t="n"/>
      <c r="B136" s="6" t="n"/>
      <c r="C136" s="6" t="n"/>
      <c r="D136" s="7" t="n"/>
      <c r="E136" s="6" t="n"/>
      <c r="F136" s="6" t="n"/>
      <c r="G136" s="8">
        <f>IF($D136="","",ROUND($D136*$F136/100,2))</f>
        <v/>
      </c>
      <c r="H136" s="8">
        <f>IF($D136="","",$D136-$G136)</f>
        <v/>
      </c>
      <c r="I136" s="8">
        <f>IF(OR($D136="",$E136=""),"",IF($E136="Mama",$H136,$G136))</f>
        <v/>
      </c>
    </row>
    <row r="137">
      <c r="A137" s="9" t="n"/>
      <c r="B137" s="9" t="n"/>
      <c r="C137" s="9" t="n"/>
      <c r="D137" s="10" t="n"/>
      <c r="E137" s="9" t="n"/>
      <c r="F137" s="9" t="n"/>
      <c r="G137" s="11">
        <f>IF($D137="","",ROUND($D137*$F137/100,2))</f>
        <v/>
      </c>
      <c r="H137" s="11">
        <f>IF($D137="","",$D137-$G137)</f>
        <v/>
      </c>
      <c r="I137" s="11">
        <f>IF(OR($D137="",$E137=""),"",IF($E137="Mama",$H137,$G137))</f>
        <v/>
      </c>
    </row>
    <row r="138">
      <c r="A138" s="6" t="n"/>
      <c r="B138" s="6" t="n"/>
      <c r="C138" s="6" t="n"/>
      <c r="D138" s="7" t="n"/>
      <c r="E138" s="6" t="n"/>
      <c r="F138" s="6" t="n"/>
      <c r="G138" s="8">
        <f>IF($D138="","",ROUND($D138*$F138/100,2))</f>
        <v/>
      </c>
      <c r="H138" s="8">
        <f>IF($D138="","",$D138-$G138)</f>
        <v/>
      </c>
      <c r="I138" s="8">
        <f>IF(OR($D138="",$E138=""),"",IF($E138="Mama",$H138,$G138))</f>
        <v/>
      </c>
    </row>
    <row r="139">
      <c r="A139" s="9" t="n"/>
      <c r="B139" s="9" t="n"/>
      <c r="C139" s="9" t="n"/>
      <c r="D139" s="10" t="n"/>
      <c r="E139" s="9" t="n"/>
      <c r="F139" s="9" t="n"/>
      <c r="G139" s="11">
        <f>IF($D139="","",ROUND($D139*$F139/100,2))</f>
        <v/>
      </c>
      <c r="H139" s="11">
        <f>IF($D139="","",$D139-$G139)</f>
        <v/>
      </c>
      <c r="I139" s="11">
        <f>IF(OR($D139="",$E139=""),"",IF($E139="Mama",$H139,$G139))</f>
        <v/>
      </c>
    </row>
    <row r="140">
      <c r="A140" s="6" t="n"/>
      <c r="B140" s="6" t="n"/>
      <c r="C140" s="6" t="n"/>
      <c r="D140" s="7" t="n"/>
      <c r="E140" s="6" t="n"/>
      <c r="F140" s="6" t="n"/>
      <c r="G140" s="8">
        <f>IF($D140="","",ROUND($D140*$F140/100,2))</f>
        <v/>
      </c>
      <c r="H140" s="8">
        <f>IF($D140="","",$D140-$G140)</f>
        <v/>
      </c>
      <c r="I140" s="8">
        <f>IF(OR($D140="",$E140=""),"",IF($E140="Mama",$H140,$G140))</f>
        <v/>
      </c>
    </row>
    <row r="141">
      <c r="A141" s="9" t="n"/>
      <c r="B141" s="9" t="n"/>
      <c r="C141" s="9" t="n"/>
      <c r="D141" s="10" t="n"/>
      <c r="E141" s="9" t="n"/>
      <c r="F141" s="9" t="n"/>
      <c r="G141" s="11">
        <f>IF($D141="","",ROUND($D141*$F141/100,2))</f>
        <v/>
      </c>
      <c r="H141" s="11">
        <f>IF($D141="","",$D141-$G141)</f>
        <v/>
      </c>
      <c r="I141" s="11">
        <f>IF(OR($D141="",$E141=""),"",IF($E141="Mama",$H141,$G141))</f>
        <v/>
      </c>
    </row>
    <row r="142">
      <c r="A142" s="6" t="n"/>
      <c r="B142" s="6" t="n"/>
      <c r="C142" s="6" t="n"/>
      <c r="D142" s="7" t="n"/>
      <c r="E142" s="6" t="n"/>
      <c r="F142" s="6" t="n"/>
      <c r="G142" s="8">
        <f>IF($D142="","",ROUND($D142*$F142/100,2))</f>
        <v/>
      </c>
      <c r="H142" s="8">
        <f>IF($D142="","",$D142-$G142)</f>
        <v/>
      </c>
      <c r="I142" s="8">
        <f>IF(OR($D142="",$E142=""),"",IF($E142="Mama",$H142,$G142))</f>
        <v/>
      </c>
    </row>
    <row r="143">
      <c r="A143" s="9" t="n"/>
      <c r="B143" s="9" t="n"/>
      <c r="C143" s="9" t="n"/>
      <c r="D143" s="10" t="n"/>
      <c r="E143" s="9" t="n"/>
      <c r="F143" s="9" t="n"/>
      <c r="G143" s="11">
        <f>IF($D143="","",ROUND($D143*$F143/100,2))</f>
        <v/>
      </c>
      <c r="H143" s="11">
        <f>IF($D143="","",$D143-$G143)</f>
        <v/>
      </c>
      <c r="I143" s="11">
        <f>IF(OR($D143="",$E143=""),"",IF($E143="Mama",$H143,$G143))</f>
        <v/>
      </c>
    </row>
    <row r="144">
      <c r="A144" s="6" t="n"/>
      <c r="B144" s="6" t="n"/>
      <c r="C144" s="6" t="n"/>
      <c r="D144" s="7" t="n"/>
      <c r="E144" s="6" t="n"/>
      <c r="F144" s="6" t="n"/>
      <c r="G144" s="8">
        <f>IF($D144="","",ROUND($D144*$F144/100,2))</f>
        <v/>
      </c>
      <c r="H144" s="8">
        <f>IF($D144="","",$D144-$G144)</f>
        <v/>
      </c>
      <c r="I144" s="8">
        <f>IF(OR($D144="",$E144=""),"",IF($E144="Mama",$H144,$G144))</f>
        <v/>
      </c>
    </row>
    <row r="145">
      <c r="A145" s="9" t="n"/>
      <c r="B145" s="9" t="n"/>
      <c r="C145" s="9" t="n"/>
      <c r="D145" s="10" t="n"/>
      <c r="E145" s="9" t="n"/>
      <c r="F145" s="9" t="n"/>
      <c r="G145" s="11">
        <f>IF($D145="","",ROUND($D145*$F145/100,2))</f>
        <v/>
      </c>
      <c r="H145" s="11">
        <f>IF($D145="","",$D145-$G145)</f>
        <v/>
      </c>
      <c r="I145" s="11">
        <f>IF(OR($D145="",$E145=""),"",IF($E145="Mama",$H145,$G145))</f>
        <v/>
      </c>
    </row>
    <row r="146">
      <c r="A146" s="6" t="n"/>
      <c r="B146" s="6" t="n"/>
      <c r="C146" s="6" t="n"/>
      <c r="D146" s="7" t="n"/>
      <c r="E146" s="6" t="n"/>
      <c r="F146" s="6" t="n"/>
      <c r="G146" s="8">
        <f>IF($D146="","",ROUND($D146*$F146/100,2))</f>
        <v/>
      </c>
      <c r="H146" s="8">
        <f>IF($D146="","",$D146-$G146)</f>
        <v/>
      </c>
      <c r="I146" s="8">
        <f>IF(OR($D146="",$E146=""),"",IF($E146="Mama",$H146,$G146))</f>
        <v/>
      </c>
    </row>
    <row r="147">
      <c r="A147" s="9" t="n"/>
      <c r="B147" s="9" t="n"/>
      <c r="C147" s="9" t="n"/>
      <c r="D147" s="10" t="n"/>
      <c r="E147" s="9" t="n"/>
      <c r="F147" s="9" t="n"/>
      <c r="G147" s="11">
        <f>IF($D147="","",ROUND($D147*$F147/100,2))</f>
        <v/>
      </c>
      <c r="H147" s="11">
        <f>IF($D147="","",$D147-$G147)</f>
        <v/>
      </c>
      <c r="I147" s="11">
        <f>IF(OR($D147="",$E147=""),"",IF($E147="Mama",$H147,$G147))</f>
        <v/>
      </c>
    </row>
    <row r="148">
      <c r="A148" s="6" t="n"/>
      <c r="B148" s="6" t="n"/>
      <c r="C148" s="6" t="n"/>
      <c r="D148" s="7" t="n"/>
      <c r="E148" s="6" t="n"/>
      <c r="F148" s="6" t="n"/>
      <c r="G148" s="8">
        <f>IF($D148="","",ROUND($D148*$F148/100,2))</f>
        <v/>
      </c>
      <c r="H148" s="8">
        <f>IF($D148="","",$D148-$G148)</f>
        <v/>
      </c>
      <c r="I148" s="8">
        <f>IF(OR($D148="",$E148=""),"",IF($E148="Mama",$H148,$G148))</f>
        <v/>
      </c>
    </row>
    <row r="149">
      <c r="A149" s="9" t="n"/>
      <c r="B149" s="9" t="n"/>
      <c r="C149" s="9" t="n"/>
      <c r="D149" s="10" t="n"/>
      <c r="E149" s="9" t="n"/>
      <c r="F149" s="9" t="n"/>
      <c r="G149" s="11">
        <f>IF($D149="","",ROUND($D149*$F149/100,2))</f>
        <v/>
      </c>
      <c r="H149" s="11">
        <f>IF($D149="","",$D149-$G149)</f>
        <v/>
      </c>
      <c r="I149" s="11">
        <f>IF(OR($D149="",$E149=""),"",IF($E149="Mama",$H149,$G149))</f>
        <v/>
      </c>
    </row>
    <row r="150">
      <c r="A150" s="6" t="n"/>
      <c r="B150" s="6" t="n"/>
      <c r="C150" s="6" t="n"/>
      <c r="D150" s="7" t="n"/>
      <c r="E150" s="6" t="n"/>
      <c r="F150" s="6" t="n"/>
      <c r="G150" s="8">
        <f>IF($D150="","",ROUND($D150*$F150/100,2))</f>
        <v/>
      </c>
      <c r="H150" s="8">
        <f>IF($D150="","",$D150-$G150)</f>
        <v/>
      </c>
      <c r="I150" s="8">
        <f>IF(OR($D150="",$E150=""),"",IF($E150="Mama",$H150,$G150))</f>
        <v/>
      </c>
    </row>
    <row r="151">
      <c r="A151" s="9" t="n"/>
      <c r="B151" s="9" t="n"/>
      <c r="C151" s="9" t="n"/>
      <c r="D151" s="10" t="n"/>
      <c r="E151" s="9" t="n"/>
      <c r="F151" s="9" t="n"/>
      <c r="G151" s="11">
        <f>IF($D151="","",ROUND($D151*$F151/100,2))</f>
        <v/>
      </c>
      <c r="H151" s="11">
        <f>IF($D151="","",$D151-$G151)</f>
        <v/>
      </c>
      <c r="I151" s="11">
        <f>IF(OR($D151="",$E151=""),"",IF($E151="Mama",$H151,$G151))</f>
        <v/>
      </c>
    </row>
    <row r="152">
      <c r="A152" s="6" t="n"/>
      <c r="B152" s="6" t="n"/>
      <c r="C152" s="6" t="n"/>
      <c r="D152" s="7" t="n"/>
      <c r="E152" s="6" t="n"/>
      <c r="F152" s="6" t="n"/>
      <c r="G152" s="8">
        <f>IF($D152="","",ROUND($D152*$F152/100,2))</f>
        <v/>
      </c>
      <c r="H152" s="8">
        <f>IF($D152="","",$D152-$G152)</f>
        <v/>
      </c>
      <c r="I152" s="8">
        <f>IF(OR($D152="",$E152=""),"",IF($E152="Mama",$H152,$G152))</f>
        <v/>
      </c>
    </row>
    <row r="153">
      <c r="A153" s="9" t="n"/>
      <c r="B153" s="9" t="n"/>
      <c r="C153" s="9" t="n"/>
      <c r="D153" s="10" t="n"/>
      <c r="E153" s="9" t="n"/>
      <c r="F153" s="9" t="n"/>
      <c r="G153" s="11">
        <f>IF($D153="","",ROUND($D153*$F153/100,2))</f>
        <v/>
      </c>
      <c r="H153" s="11">
        <f>IF($D153="","",$D153-$G153)</f>
        <v/>
      </c>
      <c r="I153" s="11">
        <f>IF(OR($D153="",$E153=""),"",IF($E153="Mama",$H153,$G153))</f>
        <v/>
      </c>
    </row>
    <row r="154">
      <c r="A154" s="6" t="n"/>
      <c r="B154" s="6" t="n"/>
      <c r="C154" s="6" t="n"/>
      <c r="D154" s="7" t="n"/>
      <c r="E154" s="6" t="n"/>
      <c r="F154" s="6" t="n"/>
      <c r="G154" s="8">
        <f>IF($D154="","",ROUND($D154*$F154/100,2))</f>
        <v/>
      </c>
      <c r="H154" s="8">
        <f>IF($D154="","",$D154-$G154)</f>
        <v/>
      </c>
      <c r="I154" s="8">
        <f>IF(OR($D154="",$E154=""),"",IF($E154="Mama",$H154,$G154))</f>
        <v/>
      </c>
    </row>
    <row r="155">
      <c r="A155" s="9" t="n"/>
      <c r="B155" s="9" t="n"/>
      <c r="C155" s="9" t="n"/>
      <c r="D155" s="10" t="n"/>
      <c r="E155" s="9" t="n"/>
      <c r="F155" s="9" t="n"/>
      <c r="G155" s="11">
        <f>IF($D155="","",ROUND($D155*$F155/100,2))</f>
        <v/>
      </c>
      <c r="H155" s="11">
        <f>IF($D155="","",$D155-$G155)</f>
        <v/>
      </c>
      <c r="I155" s="11">
        <f>IF(OR($D155="",$E155=""),"",IF($E155="Mama",$H155,$G155))</f>
        <v/>
      </c>
    </row>
    <row r="156">
      <c r="A156" s="6" t="n"/>
      <c r="B156" s="6" t="n"/>
      <c r="C156" s="6" t="n"/>
      <c r="D156" s="7" t="n"/>
      <c r="E156" s="6" t="n"/>
      <c r="F156" s="6" t="n"/>
      <c r="G156" s="8">
        <f>IF($D156="","",ROUND($D156*$F156/100,2))</f>
        <v/>
      </c>
      <c r="H156" s="8">
        <f>IF($D156="","",$D156-$G156)</f>
        <v/>
      </c>
      <c r="I156" s="8">
        <f>IF(OR($D156="",$E156=""),"",IF($E156="Mama",$H156,$G156))</f>
        <v/>
      </c>
    </row>
    <row r="157">
      <c r="A157" s="9" t="n"/>
      <c r="B157" s="9" t="n"/>
      <c r="C157" s="9" t="n"/>
      <c r="D157" s="10" t="n"/>
      <c r="E157" s="9" t="n"/>
      <c r="F157" s="9" t="n"/>
      <c r="G157" s="11">
        <f>IF($D157="","",ROUND($D157*$F157/100,2))</f>
        <v/>
      </c>
      <c r="H157" s="11">
        <f>IF($D157="","",$D157-$G157)</f>
        <v/>
      </c>
      <c r="I157" s="11">
        <f>IF(OR($D157="",$E157=""),"",IF($E157="Mama",$H157,$G157))</f>
        <v/>
      </c>
    </row>
    <row r="158">
      <c r="A158" s="6" t="n"/>
      <c r="B158" s="6" t="n"/>
      <c r="C158" s="6" t="n"/>
      <c r="D158" s="7" t="n"/>
      <c r="E158" s="6" t="n"/>
      <c r="F158" s="6" t="n"/>
      <c r="G158" s="8">
        <f>IF($D158="","",ROUND($D158*$F158/100,2))</f>
        <v/>
      </c>
      <c r="H158" s="8">
        <f>IF($D158="","",$D158-$G158)</f>
        <v/>
      </c>
      <c r="I158" s="8">
        <f>IF(OR($D158="",$E158=""),"",IF($E158="Mama",$H158,$G158))</f>
        <v/>
      </c>
    </row>
    <row r="159">
      <c r="A159" s="9" t="n"/>
      <c r="B159" s="9" t="n"/>
      <c r="C159" s="9" t="n"/>
      <c r="D159" s="10" t="n"/>
      <c r="E159" s="9" t="n"/>
      <c r="F159" s="9" t="n"/>
      <c r="G159" s="11">
        <f>IF($D159="","",ROUND($D159*$F159/100,2))</f>
        <v/>
      </c>
      <c r="H159" s="11">
        <f>IF($D159="","",$D159-$G159)</f>
        <v/>
      </c>
      <c r="I159" s="11">
        <f>IF(OR($D159="",$E159=""),"",IF($E159="Mama",$H159,$G159))</f>
        <v/>
      </c>
    </row>
    <row r="160">
      <c r="A160" s="6" t="n"/>
      <c r="B160" s="6" t="n"/>
      <c r="C160" s="6" t="n"/>
      <c r="D160" s="7" t="n"/>
      <c r="E160" s="6" t="n"/>
      <c r="F160" s="6" t="n"/>
      <c r="G160" s="8">
        <f>IF($D160="","",ROUND($D160*$F160/100,2))</f>
        <v/>
      </c>
      <c r="H160" s="8">
        <f>IF($D160="","",$D160-$G160)</f>
        <v/>
      </c>
      <c r="I160" s="8">
        <f>IF(OR($D160="",$E160=""),"",IF($E160="Mama",$H160,$G160))</f>
        <v/>
      </c>
    </row>
    <row r="161">
      <c r="A161" s="9" t="n"/>
      <c r="B161" s="9" t="n"/>
      <c r="C161" s="9" t="n"/>
      <c r="D161" s="10" t="n"/>
      <c r="E161" s="9" t="n"/>
      <c r="F161" s="9" t="n"/>
      <c r="G161" s="11">
        <f>IF($D161="","",ROUND($D161*$F161/100,2))</f>
        <v/>
      </c>
      <c r="H161" s="11">
        <f>IF($D161="","",$D161-$G161)</f>
        <v/>
      </c>
      <c r="I161" s="11">
        <f>IF(OR($D161="",$E161=""),"",IF($E161="Mama",$H161,$G161))</f>
        <v/>
      </c>
    </row>
    <row r="162">
      <c r="A162" s="6" t="n"/>
      <c r="B162" s="6" t="n"/>
      <c r="C162" s="6" t="n"/>
      <c r="D162" s="7" t="n"/>
      <c r="E162" s="6" t="n"/>
      <c r="F162" s="6" t="n"/>
      <c r="G162" s="8">
        <f>IF($D162="","",ROUND($D162*$F162/100,2))</f>
        <v/>
      </c>
      <c r="H162" s="8">
        <f>IF($D162="","",$D162-$G162)</f>
        <v/>
      </c>
      <c r="I162" s="8">
        <f>IF(OR($D162="",$E162=""),"",IF($E162="Mama",$H162,$G162))</f>
        <v/>
      </c>
    </row>
    <row r="163">
      <c r="A163" s="9" t="n"/>
      <c r="B163" s="9" t="n"/>
      <c r="C163" s="9" t="n"/>
      <c r="D163" s="10" t="n"/>
      <c r="E163" s="9" t="n"/>
      <c r="F163" s="9" t="n"/>
      <c r="G163" s="11">
        <f>IF($D163="","",ROUND($D163*$F163/100,2))</f>
        <v/>
      </c>
      <c r="H163" s="11">
        <f>IF($D163="","",$D163-$G163)</f>
        <v/>
      </c>
      <c r="I163" s="11">
        <f>IF(OR($D163="",$E163=""),"",IF($E163="Mama",$H163,$G163))</f>
        <v/>
      </c>
    </row>
    <row r="164">
      <c r="A164" s="6" t="n"/>
      <c r="B164" s="6" t="n"/>
      <c r="C164" s="6" t="n"/>
      <c r="D164" s="7" t="n"/>
      <c r="E164" s="6" t="n"/>
      <c r="F164" s="6" t="n"/>
      <c r="G164" s="8">
        <f>IF($D164="","",ROUND($D164*$F164/100,2))</f>
        <v/>
      </c>
      <c r="H164" s="8">
        <f>IF($D164="","",$D164-$G164)</f>
        <v/>
      </c>
      <c r="I164" s="8">
        <f>IF(OR($D164="",$E164=""),"",IF($E164="Mama",$H164,$G164))</f>
        <v/>
      </c>
    </row>
    <row r="165">
      <c r="A165" s="9" t="n"/>
      <c r="B165" s="9" t="n"/>
      <c r="C165" s="9" t="n"/>
      <c r="D165" s="10" t="n"/>
      <c r="E165" s="9" t="n"/>
      <c r="F165" s="9" t="n"/>
      <c r="G165" s="11">
        <f>IF($D165="","",ROUND($D165*$F165/100,2))</f>
        <v/>
      </c>
      <c r="H165" s="11">
        <f>IF($D165="","",$D165-$G165)</f>
        <v/>
      </c>
      <c r="I165" s="11">
        <f>IF(OR($D165="",$E165=""),"",IF($E165="Mama",$H165,$G165))</f>
        <v/>
      </c>
    </row>
    <row r="166">
      <c r="A166" s="6" t="n"/>
      <c r="B166" s="6" t="n"/>
      <c r="C166" s="6" t="n"/>
      <c r="D166" s="7" t="n"/>
      <c r="E166" s="6" t="n"/>
      <c r="F166" s="6" t="n"/>
      <c r="G166" s="8">
        <f>IF($D166="","",ROUND($D166*$F166/100,2))</f>
        <v/>
      </c>
      <c r="H166" s="8">
        <f>IF($D166="","",$D166-$G166)</f>
        <v/>
      </c>
      <c r="I166" s="8">
        <f>IF(OR($D166="",$E166=""),"",IF($E166="Mama",$H166,$G166))</f>
        <v/>
      </c>
    </row>
    <row r="167">
      <c r="A167" s="9" t="n"/>
      <c r="B167" s="9" t="n"/>
      <c r="C167" s="9" t="n"/>
      <c r="D167" s="10" t="n"/>
      <c r="E167" s="9" t="n"/>
      <c r="F167" s="9" t="n"/>
      <c r="G167" s="11">
        <f>IF($D167="","",ROUND($D167*$F167/100,2))</f>
        <v/>
      </c>
      <c r="H167" s="11">
        <f>IF($D167="","",$D167-$G167)</f>
        <v/>
      </c>
      <c r="I167" s="11">
        <f>IF(OR($D167="",$E167=""),"",IF($E167="Mama",$H167,$G167))</f>
        <v/>
      </c>
    </row>
    <row r="168">
      <c r="A168" s="6" t="n"/>
      <c r="B168" s="6" t="n"/>
      <c r="C168" s="6" t="n"/>
      <c r="D168" s="7" t="n"/>
      <c r="E168" s="6" t="n"/>
      <c r="F168" s="6" t="n"/>
      <c r="G168" s="8">
        <f>IF($D168="","",ROUND($D168*$F168/100,2))</f>
        <v/>
      </c>
      <c r="H168" s="8">
        <f>IF($D168="","",$D168-$G168)</f>
        <v/>
      </c>
      <c r="I168" s="8">
        <f>IF(OR($D168="",$E168=""),"",IF($E168="Mama",$H168,$G168))</f>
        <v/>
      </c>
    </row>
    <row r="169">
      <c r="A169" s="9" t="n"/>
      <c r="B169" s="9" t="n"/>
      <c r="C169" s="9" t="n"/>
      <c r="D169" s="10" t="n"/>
      <c r="E169" s="9" t="n"/>
      <c r="F169" s="9" t="n"/>
      <c r="G169" s="11">
        <f>IF($D169="","",ROUND($D169*$F169/100,2))</f>
        <v/>
      </c>
      <c r="H169" s="11">
        <f>IF($D169="","",$D169-$G169)</f>
        <v/>
      </c>
      <c r="I169" s="11">
        <f>IF(OR($D169="",$E169=""),"",IF($E169="Mama",$H169,$G169))</f>
        <v/>
      </c>
    </row>
    <row r="170">
      <c r="A170" s="6" t="n"/>
      <c r="B170" s="6" t="n"/>
      <c r="C170" s="6" t="n"/>
      <c r="D170" s="7" t="n"/>
      <c r="E170" s="6" t="n"/>
      <c r="F170" s="6" t="n"/>
      <c r="G170" s="8">
        <f>IF($D170="","",ROUND($D170*$F170/100,2))</f>
        <v/>
      </c>
      <c r="H170" s="8">
        <f>IF($D170="","",$D170-$G170)</f>
        <v/>
      </c>
      <c r="I170" s="8">
        <f>IF(OR($D170="",$E170=""),"",IF($E170="Mama",$H170,$G170))</f>
        <v/>
      </c>
    </row>
    <row r="171">
      <c r="A171" s="9" t="n"/>
      <c r="B171" s="9" t="n"/>
      <c r="C171" s="9" t="n"/>
      <c r="D171" s="10" t="n"/>
      <c r="E171" s="9" t="n"/>
      <c r="F171" s="9" t="n"/>
      <c r="G171" s="11">
        <f>IF($D171="","",ROUND($D171*$F171/100,2))</f>
        <v/>
      </c>
      <c r="H171" s="11">
        <f>IF($D171="","",$D171-$G171)</f>
        <v/>
      </c>
      <c r="I171" s="11">
        <f>IF(OR($D171="",$E171=""),"",IF($E171="Mama",$H171,$G171))</f>
        <v/>
      </c>
    </row>
    <row r="172">
      <c r="A172" s="6" t="n"/>
      <c r="B172" s="6" t="n"/>
      <c r="C172" s="6" t="n"/>
      <c r="D172" s="7" t="n"/>
      <c r="E172" s="6" t="n"/>
      <c r="F172" s="6" t="n"/>
      <c r="G172" s="8">
        <f>IF($D172="","",ROUND($D172*$F172/100,2))</f>
        <v/>
      </c>
      <c r="H172" s="8">
        <f>IF($D172="","",$D172-$G172)</f>
        <v/>
      </c>
      <c r="I172" s="8">
        <f>IF(OR($D172="",$E172=""),"",IF($E172="Mama",$H172,$G172))</f>
        <v/>
      </c>
    </row>
    <row r="173">
      <c r="A173" s="9" t="n"/>
      <c r="B173" s="9" t="n"/>
      <c r="C173" s="9" t="n"/>
      <c r="D173" s="10" t="n"/>
      <c r="E173" s="9" t="n"/>
      <c r="F173" s="9" t="n"/>
      <c r="G173" s="11">
        <f>IF($D173="","",ROUND($D173*$F173/100,2))</f>
        <v/>
      </c>
      <c r="H173" s="11">
        <f>IF($D173="","",$D173-$G173)</f>
        <v/>
      </c>
      <c r="I173" s="11">
        <f>IF(OR($D173="",$E173=""),"",IF($E173="Mama",$H173,$G173))</f>
        <v/>
      </c>
    </row>
    <row r="174">
      <c r="A174" s="6" t="n"/>
      <c r="B174" s="6" t="n"/>
      <c r="C174" s="6" t="n"/>
      <c r="D174" s="7" t="n"/>
      <c r="E174" s="6" t="n"/>
      <c r="F174" s="6" t="n"/>
      <c r="G174" s="8">
        <f>IF($D174="","",ROUND($D174*$F174/100,2))</f>
        <v/>
      </c>
      <c r="H174" s="8">
        <f>IF($D174="","",$D174-$G174)</f>
        <v/>
      </c>
      <c r="I174" s="8">
        <f>IF(OR($D174="",$E174=""),"",IF($E174="Mama",$H174,$G174))</f>
        <v/>
      </c>
    </row>
    <row r="175">
      <c r="A175" s="9" t="n"/>
      <c r="B175" s="9" t="n"/>
      <c r="C175" s="9" t="n"/>
      <c r="D175" s="10" t="n"/>
      <c r="E175" s="9" t="n"/>
      <c r="F175" s="9" t="n"/>
      <c r="G175" s="11">
        <f>IF($D175="","",ROUND($D175*$F175/100,2))</f>
        <v/>
      </c>
      <c r="H175" s="11">
        <f>IF($D175="","",$D175-$G175)</f>
        <v/>
      </c>
      <c r="I175" s="11">
        <f>IF(OR($D175="",$E175=""),"",IF($E175="Mama",$H175,$G175))</f>
        <v/>
      </c>
    </row>
    <row r="176">
      <c r="A176" s="6" t="n"/>
      <c r="B176" s="6" t="n"/>
      <c r="C176" s="6" t="n"/>
      <c r="D176" s="7" t="n"/>
      <c r="E176" s="6" t="n"/>
      <c r="F176" s="6" t="n"/>
      <c r="G176" s="8">
        <f>IF($D176="","",ROUND($D176*$F176/100,2))</f>
        <v/>
      </c>
      <c r="H176" s="8">
        <f>IF($D176="","",$D176-$G176)</f>
        <v/>
      </c>
      <c r="I176" s="8">
        <f>IF(OR($D176="",$E176=""),"",IF($E176="Mama",$H176,$G176))</f>
        <v/>
      </c>
    </row>
    <row r="177">
      <c r="A177" s="9" t="n"/>
      <c r="B177" s="9" t="n"/>
      <c r="C177" s="9" t="n"/>
      <c r="D177" s="10" t="n"/>
      <c r="E177" s="9" t="n"/>
      <c r="F177" s="9" t="n"/>
      <c r="G177" s="11">
        <f>IF($D177="","",ROUND($D177*$F177/100,2))</f>
        <v/>
      </c>
      <c r="H177" s="11">
        <f>IF($D177="","",$D177-$G177)</f>
        <v/>
      </c>
      <c r="I177" s="11">
        <f>IF(OR($D177="",$E177=""),"",IF($E177="Mama",$H177,$G177))</f>
        <v/>
      </c>
    </row>
    <row r="178">
      <c r="A178" s="6" t="n"/>
      <c r="B178" s="6" t="n"/>
      <c r="C178" s="6" t="n"/>
      <c r="D178" s="7" t="n"/>
      <c r="E178" s="6" t="n"/>
      <c r="F178" s="6" t="n"/>
      <c r="G178" s="8">
        <f>IF($D178="","",ROUND($D178*$F178/100,2))</f>
        <v/>
      </c>
      <c r="H178" s="8">
        <f>IF($D178="","",$D178-$G178)</f>
        <v/>
      </c>
      <c r="I178" s="8">
        <f>IF(OR($D178="",$E178=""),"",IF($E178="Mama",$H178,$G178))</f>
        <v/>
      </c>
    </row>
    <row r="179">
      <c r="A179" s="9" t="n"/>
      <c r="B179" s="9" t="n"/>
      <c r="C179" s="9" t="n"/>
      <c r="D179" s="10" t="n"/>
      <c r="E179" s="9" t="n"/>
      <c r="F179" s="9" t="n"/>
      <c r="G179" s="11">
        <f>IF($D179="","",ROUND($D179*$F179/100,2))</f>
        <v/>
      </c>
      <c r="H179" s="11">
        <f>IF($D179="","",$D179-$G179)</f>
        <v/>
      </c>
      <c r="I179" s="11">
        <f>IF(OR($D179="",$E179=""),"",IF($E179="Mama",$H179,$G179))</f>
        <v/>
      </c>
    </row>
    <row r="180">
      <c r="A180" s="6" t="n"/>
      <c r="B180" s="6" t="n"/>
      <c r="C180" s="6" t="n"/>
      <c r="D180" s="7" t="n"/>
      <c r="E180" s="6" t="n"/>
      <c r="F180" s="6" t="n"/>
      <c r="G180" s="8">
        <f>IF($D180="","",ROUND($D180*$F180/100,2))</f>
        <v/>
      </c>
      <c r="H180" s="8">
        <f>IF($D180="","",$D180-$G180)</f>
        <v/>
      </c>
      <c r="I180" s="8">
        <f>IF(OR($D180="",$E180=""),"",IF($E180="Mama",$H180,$G180))</f>
        <v/>
      </c>
    </row>
    <row r="181">
      <c r="A181" s="9" t="n"/>
      <c r="B181" s="9" t="n"/>
      <c r="C181" s="9" t="n"/>
      <c r="D181" s="10" t="n"/>
      <c r="E181" s="9" t="n"/>
      <c r="F181" s="9" t="n"/>
      <c r="G181" s="11">
        <f>IF($D181="","",ROUND($D181*$F181/100,2))</f>
        <v/>
      </c>
      <c r="H181" s="11">
        <f>IF($D181="","",$D181-$G181)</f>
        <v/>
      </c>
      <c r="I181" s="11">
        <f>IF(OR($D181="",$E181=""),"",IF($E181="Mama",$H181,$G181))</f>
        <v/>
      </c>
    </row>
    <row r="182">
      <c r="A182" s="6" t="n"/>
      <c r="B182" s="6" t="n"/>
      <c r="C182" s="6" t="n"/>
      <c r="D182" s="7" t="n"/>
      <c r="E182" s="6" t="n"/>
      <c r="F182" s="6" t="n"/>
      <c r="G182" s="8">
        <f>IF($D182="","",ROUND($D182*$F182/100,2))</f>
        <v/>
      </c>
      <c r="H182" s="8">
        <f>IF($D182="","",$D182-$G182)</f>
        <v/>
      </c>
      <c r="I182" s="8">
        <f>IF(OR($D182="",$E182=""),"",IF($E182="Mama",$H182,$G182))</f>
        <v/>
      </c>
    </row>
    <row r="183">
      <c r="A183" s="9" t="n"/>
      <c r="B183" s="9" t="n"/>
      <c r="C183" s="9" t="n"/>
      <c r="D183" s="10" t="n"/>
      <c r="E183" s="9" t="n"/>
      <c r="F183" s="9" t="n"/>
      <c r="G183" s="11">
        <f>IF($D183="","",ROUND($D183*$F183/100,2))</f>
        <v/>
      </c>
      <c r="H183" s="11">
        <f>IF($D183="","",$D183-$G183)</f>
        <v/>
      </c>
      <c r="I183" s="11">
        <f>IF(OR($D183="",$E183=""),"",IF($E183="Mama",$H183,$G183))</f>
        <v/>
      </c>
    </row>
    <row r="184">
      <c r="A184" s="6" t="n"/>
      <c r="B184" s="6" t="n"/>
      <c r="C184" s="6" t="n"/>
      <c r="D184" s="7" t="n"/>
      <c r="E184" s="6" t="n"/>
      <c r="F184" s="6" t="n"/>
      <c r="G184" s="8">
        <f>IF($D184="","",ROUND($D184*$F184/100,2))</f>
        <v/>
      </c>
      <c r="H184" s="8">
        <f>IF($D184="","",$D184-$G184)</f>
        <v/>
      </c>
      <c r="I184" s="8">
        <f>IF(OR($D184="",$E184=""),"",IF($E184="Mama",$H184,$G184))</f>
        <v/>
      </c>
    </row>
    <row r="185">
      <c r="A185" s="9" t="n"/>
      <c r="B185" s="9" t="n"/>
      <c r="C185" s="9" t="n"/>
      <c r="D185" s="10" t="n"/>
      <c r="E185" s="9" t="n"/>
      <c r="F185" s="9" t="n"/>
      <c r="G185" s="11">
        <f>IF($D185="","",ROUND($D185*$F185/100,2))</f>
        <v/>
      </c>
      <c r="H185" s="11">
        <f>IF($D185="","",$D185-$G185)</f>
        <v/>
      </c>
      <c r="I185" s="11">
        <f>IF(OR($D185="",$E185=""),"",IF($E185="Mama",$H185,$G185))</f>
        <v/>
      </c>
    </row>
    <row r="186">
      <c r="A186" s="6" t="n"/>
      <c r="B186" s="6" t="n"/>
      <c r="C186" s="6" t="n"/>
      <c r="D186" s="7" t="n"/>
      <c r="E186" s="6" t="n"/>
      <c r="F186" s="6" t="n"/>
      <c r="G186" s="8">
        <f>IF($D186="","",ROUND($D186*$F186/100,2))</f>
        <v/>
      </c>
      <c r="H186" s="8">
        <f>IF($D186="","",$D186-$G186)</f>
        <v/>
      </c>
      <c r="I186" s="8">
        <f>IF(OR($D186="",$E186=""),"",IF($E186="Mama",$H186,$G186))</f>
        <v/>
      </c>
    </row>
    <row r="187">
      <c r="A187" s="9" t="n"/>
      <c r="B187" s="9" t="n"/>
      <c r="C187" s="9" t="n"/>
      <c r="D187" s="10" t="n"/>
      <c r="E187" s="9" t="n"/>
      <c r="F187" s="9" t="n"/>
      <c r="G187" s="11">
        <f>IF($D187="","",ROUND($D187*$F187/100,2))</f>
        <v/>
      </c>
      <c r="H187" s="11">
        <f>IF($D187="","",$D187-$G187)</f>
        <v/>
      </c>
      <c r="I187" s="11">
        <f>IF(OR($D187="",$E187=""),"",IF($E187="Mama",$H187,$G187))</f>
        <v/>
      </c>
    </row>
    <row r="188">
      <c r="A188" s="6" t="n"/>
      <c r="B188" s="6" t="n"/>
      <c r="C188" s="6" t="n"/>
      <c r="D188" s="7" t="n"/>
      <c r="E188" s="6" t="n"/>
      <c r="F188" s="6" t="n"/>
      <c r="G188" s="8">
        <f>IF($D188="","",ROUND($D188*$F188/100,2))</f>
        <v/>
      </c>
      <c r="H188" s="8">
        <f>IF($D188="","",$D188-$G188)</f>
        <v/>
      </c>
      <c r="I188" s="8">
        <f>IF(OR($D188="",$E188=""),"",IF($E188="Mama",$H188,$G188))</f>
        <v/>
      </c>
    </row>
    <row r="189">
      <c r="A189" s="9" t="n"/>
      <c r="B189" s="9" t="n"/>
      <c r="C189" s="9" t="n"/>
      <c r="D189" s="10" t="n"/>
      <c r="E189" s="9" t="n"/>
      <c r="F189" s="9" t="n"/>
      <c r="G189" s="11">
        <f>IF($D189="","",ROUND($D189*$F189/100,2))</f>
        <v/>
      </c>
      <c r="H189" s="11">
        <f>IF($D189="","",$D189-$G189)</f>
        <v/>
      </c>
      <c r="I189" s="11">
        <f>IF(OR($D189="",$E189=""),"",IF($E189="Mama",$H189,$G189))</f>
        <v/>
      </c>
    </row>
    <row r="190">
      <c r="A190" s="6" t="n"/>
      <c r="B190" s="6" t="n"/>
      <c r="C190" s="6" t="n"/>
      <c r="D190" s="7" t="n"/>
      <c r="E190" s="6" t="n"/>
      <c r="F190" s="6" t="n"/>
      <c r="G190" s="8">
        <f>IF($D190="","",ROUND($D190*$F190/100,2))</f>
        <v/>
      </c>
      <c r="H190" s="8">
        <f>IF($D190="","",$D190-$G190)</f>
        <v/>
      </c>
      <c r="I190" s="8">
        <f>IF(OR($D190="",$E190=""),"",IF($E190="Mama",$H190,$G190))</f>
        <v/>
      </c>
    </row>
    <row r="191">
      <c r="A191" s="9" t="n"/>
      <c r="B191" s="9" t="n"/>
      <c r="C191" s="9" t="n"/>
      <c r="D191" s="10" t="n"/>
      <c r="E191" s="9" t="n"/>
      <c r="F191" s="9" t="n"/>
      <c r="G191" s="11">
        <f>IF($D191="","",ROUND($D191*$F191/100,2))</f>
        <v/>
      </c>
      <c r="H191" s="11">
        <f>IF($D191="","",$D191-$G191)</f>
        <v/>
      </c>
      <c r="I191" s="11">
        <f>IF(OR($D191="",$E191=""),"",IF($E191="Mama",$H191,$G191))</f>
        <v/>
      </c>
    </row>
    <row r="192">
      <c r="A192" s="6" t="n"/>
      <c r="B192" s="6" t="n"/>
      <c r="C192" s="6" t="n"/>
      <c r="D192" s="7" t="n"/>
      <c r="E192" s="6" t="n"/>
      <c r="F192" s="6" t="n"/>
      <c r="G192" s="8">
        <f>IF($D192="","",ROUND($D192*$F192/100,2))</f>
        <v/>
      </c>
      <c r="H192" s="8">
        <f>IF($D192="","",$D192-$G192)</f>
        <v/>
      </c>
      <c r="I192" s="8">
        <f>IF(OR($D192="",$E192=""),"",IF($E192="Mama",$H192,$G192))</f>
        <v/>
      </c>
    </row>
    <row r="193">
      <c r="A193" s="9" t="n"/>
      <c r="B193" s="9" t="n"/>
      <c r="C193" s="9" t="n"/>
      <c r="D193" s="10" t="n"/>
      <c r="E193" s="9" t="n"/>
      <c r="F193" s="9" t="n"/>
      <c r="G193" s="11">
        <f>IF($D193="","",ROUND($D193*$F193/100,2))</f>
        <v/>
      </c>
      <c r="H193" s="11">
        <f>IF($D193="","",$D193-$G193)</f>
        <v/>
      </c>
      <c r="I193" s="11">
        <f>IF(OR($D193="",$E193=""),"",IF($E193="Mama",$H193,$G193))</f>
        <v/>
      </c>
    </row>
    <row r="194">
      <c r="A194" s="6" t="n"/>
      <c r="B194" s="6" t="n"/>
      <c r="C194" s="6" t="n"/>
      <c r="D194" s="7" t="n"/>
      <c r="E194" s="6" t="n"/>
      <c r="F194" s="6" t="n"/>
      <c r="G194" s="8">
        <f>IF($D194="","",ROUND($D194*$F194/100,2))</f>
        <v/>
      </c>
      <c r="H194" s="8">
        <f>IF($D194="","",$D194-$G194)</f>
        <v/>
      </c>
      <c r="I194" s="8">
        <f>IF(OR($D194="",$E194=""),"",IF($E194="Mama",$H194,$G194))</f>
        <v/>
      </c>
    </row>
    <row r="195">
      <c r="A195" s="9" t="n"/>
      <c r="B195" s="9" t="n"/>
      <c r="C195" s="9" t="n"/>
      <c r="D195" s="10" t="n"/>
      <c r="E195" s="9" t="n"/>
      <c r="F195" s="9" t="n"/>
      <c r="G195" s="11">
        <f>IF($D195="","",ROUND($D195*$F195/100,2))</f>
        <v/>
      </c>
      <c r="H195" s="11">
        <f>IF($D195="","",$D195-$G195)</f>
        <v/>
      </c>
      <c r="I195" s="11">
        <f>IF(OR($D195="",$E195=""),"",IF($E195="Mama",$H195,$G195))</f>
        <v/>
      </c>
    </row>
    <row r="196">
      <c r="A196" s="6" t="n"/>
      <c r="B196" s="6" t="n"/>
      <c r="C196" s="6" t="n"/>
      <c r="D196" s="7" t="n"/>
      <c r="E196" s="6" t="n"/>
      <c r="F196" s="6" t="n"/>
      <c r="G196" s="8">
        <f>IF($D196="","",ROUND($D196*$F196/100,2))</f>
        <v/>
      </c>
      <c r="H196" s="8">
        <f>IF($D196="","",$D196-$G196)</f>
        <v/>
      </c>
      <c r="I196" s="8">
        <f>IF(OR($D196="",$E196=""),"",IF($E196="Mama",$H196,$G196))</f>
        <v/>
      </c>
    </row>
    <row r="197">
      <c r="A197" s="9" t="n"/>
      <c r="B197" s="9" t="n"/>
      <c r="C197" s="9" t="n"/>
      <c r="D197" s="10" t="n"/>
      <c r="E197" s="9" t="n"/>
      <c r="F197" s="9" t="n"/>
      <c r="G197" s="11">
        <f>IF($D197="","",ROUND($D197*$F197/100,2))</f>
        <v/>
      </c>
      <c r="H197" s="11">
        <f>IF($D197="","",$D197-$G197)</f>
        <v/>
      </c>
      <c r="I197" s="11">
        <f>IF(OR($D197="",$E197=""),"",IF($E197="Mama",$H197,$G197))</f>
        <v/>
      </c>
    </row>
    <row r="198">
      <c r="A198" s="6" t="n"/>
      <c r="B198" s="6" t="n"/>
      <c r="C198" s="6" t="n"/>
      <c r="D198" s="7" t="n"/>
      <c r="E198" s="6" t="n"/>
      <c r="F198" s="6" t="n"/>
      <c r="G198" s="8">
        <f>IF($D198="","",ROUND($D198*$F198/100,2))</f>
        <v/>
      </c>
      <c r="H198" s="8">
        <f>IF($D198="","",$D198-$G198)</f>
        <v/>
      </c>
      <c r="I198" s="8">
        <f>IF(OR($D198="",$E198=""),"",IF($E198="Mama",$H198,$G198))</f>
        <v/>
      </c>
    </row>
    <row r="199">
      <c r="A199" s="9" t="n"/>
      <c r="B199" s="9" t="n"/>
      <c r="C199" s="9" t="n"/>
      <c r="D199" s="10" t="n"/>
      <c r="E199" s="9" t="n"/>
      <c r="F199" s="9" t="n"/>
      <c r="G199" s="11">
        <f>IF($D199="","",ROUND($D199*$F199/100,2))</f>
        <v/>
      </c>
      <c r="H199" s="11">
        <f>IF($D199="","",$D199-$G199)</f>
        <v/>
      </c>
      <c r="I199" s="11">
        <f>IF(OR($D199="",$E199=""),"",IF($E199="Mama",$H199,$G199))</f>
        <v/>
      </c>
    </row>
    <row r="200">
      <c r="A200" s="6" t="n"/>
      <c r="B200" s="6" t="n"/>
      <c r="C200" s="6" t="n"/>
      <c r="D200" s="7" t="n"/>
      <c r="E200" s="6" t="n"/>
      <c r="F200" s="6" t="n"/>
      <c r="G200" s="8">
        <f>IF($D200="","",ROUND($D200*$F200/100,2))</f>
        <v/>
      </c>
      <c r="H200" s="8">
        <f>IF($D200="","",$D200-$G200)</f>
        <v/>
      </c>
      <c r="I200" s="8">
        <f>IF(OR($D200="",$E200=""),"",IF($E200="Mama",$H200,$G200))</f>
        <v/>
      </c>
    </row>
    <row r="201">
      <c r="A201" s="9" t="n"/>
      <c r="B201" s="9" t="n"/>
      <c r="C201" s="9" t="n"/>
      <c r="D201" s="10" t="n"/>
      <c r="E201" s="9" t="n"/>
      <c r="F201" s="9" t="n"/>
      <c r="G201" s="11">
        <f>IF($D201="","",ROUND($D201*$F201/100,2))</f>
        <v/>
      </c>
      <c r="H201" s="11">
        <f>IF($D201="","",$D201-$G201)</f>
        <v/>
      </c>
      <c r="I201" s="11">
        <f>IF(OR($D201="",$E201=""),"",IF($E201="Mama",$H201,$G201))</f>
        <v/>
      </c>
    </row>
  </sheetData>
  <dataValidations count="2">
    <dataValidation sqref="E2:E201" showDropDown="0" showInputMessage="0" showErrorMessage="0" allowBlank="1" type="list">
      <formula1>"Mama,Tata"</formula1>
    </dataValidation>
    <dataValidation sqref="B2:B201" showDropDown="0" showInputMessage="0" showErrorMessage="0" allowBlank="1" type="list">
      <formula1>"Leczenie i leki,Edukacja i szkoła,Wyprawka szkolna,Zajęcia dodatkowe,Odzież i obuwie,Obozy i wycieczki,Sport i sprzęt,Higiena,Transport,Inne"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6" customWidth="1" min="2" max="2"/>
  </cols>
  <sheetData>
    <row r="1">
      <c r="A1" s="12" t="inlineStr">
        <is>
          <t>Podsumowanie rozliczeń</t>
        </is>
      </c>
    </row>
    <row r="3">
      <c r="A3" s="13" t="inlineStr">
        <is>
          <t>Suma wydatków na dziecko</t>
        </is>
      </c>
      <c r="B3" s="14">
        <f>SUM(Wydatki!$D$2:$D$201)</f>
        <v/>
      </c>
    </row>
    <row r="4">
      <c r="A4" s="13" t="inlineStr">
        <is>
          <t>Zapłaciła Mama</t>
        </is>
      </c>
      <c r="B4" s="14">
        <f>SUMIF(Wydatki!$E$2:$E$201,"Mama",Wydatki!$D$2:$D$201)</f>
        <v/>
      </c>
    </row>
    <row r="5">
      <c r="A5" s="13" t="inlineStr">
        <is>
          <t>Zapłacił Tata</t>
        </is>
      </c>
      <c r="B5" s="14">
        <f>SUMIF(Wydatki!$E$2:$E$201,"Tata",Wydatki!$D$2:$D$201)</f>
        <v/>
      </c>
    </row>
    <row r="7">
      <c r="A7" s="13" t="inlineStr">
        <is>
          <t>Tata powinien zwrócić Mamie</t>
        </is>
      </c>
      <c r="B7" s="14">
        <f>SUMIF(Wydatki!$E$2:$E$201,"Mama",Wydatki!$I$2:$I$201)</f>
        <v/>
      </c>
    </row>
    <row r="8">
      <c r="A8" s="13" t="inlineStr">
        <is>
          <t>Mama powinna zwrócić Tacie</t>
        </is>
      </c>
      <c r="B8" s="14">
        <f>SUMIF(Wydatki!$E$2:$E$201,"Tata",Wydatki!$I$2:$I$201)</f>
        <v/>
      </c>
    </row>
    <row r="10">
      <c r="A10" s="15" t="inlineStr">
        <is>
          <t>Rozliczenie netto</t>
        </is>
      </c>
      <c r="B10" s="16">
        <f>IF(B7=B8,"Saldo wyrównane",IF(B7&gt;B8,"Tata przelewa Mamie "&amp;TEXT(B7-B8,"# ##0,00")&amp;" zł","Mama przelewa Tacie "&amp;TEXT(B8-B7,"# ##0,00")&amp;" zł"))</f>
        <v/>
      </c>
    </row>
    <row r="13">
      <c r="A13" s="4" t="inlineStr">
        <is>
          <t>Wydatki wg kategorii</t>
        </is>
      </c>
    </row>
    <row r="14">
      <c r="A14" s="17" t="inlineStr">
        <is>
          <t>Leczenie i leki</t>
        </is>
      </c>
      <c r="B14" s="18">
        <f>SUMIF(Wydatki!$B$2:$B$201,A14,Wydatki!$D$2:$D$201)</f>
        <v/>
      </c>
    </row>
    <row r="15">
      <c r="A15" s="17" t="inlineStr">
        <is>
          <t>Edukacja i szkoła</t>
        </is>
      </c>
      <c r="B15" s="18">
        <f>SUMIF(Wydatki!$B$2:$B$201,A15,Wydatki!$D$2:$D$201)</f>
        <v/>
      </c>
    </row>
    <row r="16">
      <c r="A16" s="17" t="inlineStr">
        <is>
          <t>Wyprawka szkolna</t>
        </is>
      </c>
      <c r="B16" s="18">
        <f>SUMIF(Wydatki!$B$2:$B$201,A16,Wydatki!$D$2:$D$201)</f>
        <v/>
      </c>
    </row>
    <row r="17">
      <c r="A17" s="17" t="inlineStr">
        <is>
          <t>Zajęcia dodatkowe</t>
        </is>
      </c>
      <c r="B17" s="18">
        <f>SUMIF(Wydatki!$B$2:$B$201,A17,Wydatki!$D$2:$D$201)</f>
        <v/>
      </c>
    </row>
    <row r="18">
      <c r="A18" s="17" t="inlineStr">
        <is>
          <t>Odzież i obuwie</t>
        </is>
      </c>
      <c r="B18" s="18">
        <f>SUMIF(Wydatki!$B$2:$B$201,A18,Wydatki!$D$2:$D$201)</f>
        <v/>
      </c>
    </row>
    <row r="19">
      <c r="A19" s="17" t="inlineStr">
        <is>
          <t>Obozy i wycieczki</t>
        </is>
      </c>
      <c r="B19" s="18">
        <f>SUMIF(Wydatki!$B$2:$B$201,A19,Wydatki!$D$2:$D$201)</f>
        <v/>
      </c>
    </row>
    <row r="20">
      <c r="A20" s="17" t="inlineStr">
        <is>
          <t>Sport i sprzęt</t>
        </is>
      </c>
      <c r="B20" s="18">
        <f>SUMIF(Wydatki!$B$2:$B$201,A20,Wydatki!$D$2:$D$201)</f>
        <v/>
      </c>
    </row>
    <row r="21">
      <c r="A21" s="17" t="inlineStr">
        <is>
          <t>Higiena</t>
        </is>
      </c>
      <c r="B21" s="18">
        <f>SUMIF(Wydatki!$B$2:$B$201,A21,Wydatki!$D$2:$D$201)</f>
        <v/>
      </c>
    </row>
    <row r="22">
      <c r="A22" s="17" t="inlineStr">
        <is>
          <t>Transport</t>
        </is>
      </c>
      <c r="B22" s="18">
        <f>SUMIF(Wydatki!$B$2:$B$201,A22,Wydatki!$D$2:$D$201)</f>
        <v/>
      </c>
    </row>
    <row r="23">
      <c r="A23" s="17" t="inlineStr">
        <is>
          <t>Inne</t>
        </is>
      </c>
      <c r="B23" s="18">
        <f>SUMIF(Wydatki!$B$2:$B$201,A23,Wydatki!$D$2:$D$201)</f>
        <v/>
      </c>
    </row>
    <row r="26" ht="30" customHeight="1">
      <c r="A26" s="19" t="inlineStr">
        <is>
          <t>Szablon od do-do.app - w aplikacji te rozliczenia dzieją się same: paragon, podział i prośba o przelew w jednym miejscu, u obojga rodziców.</t>
        </is>
      </c>
    </row>
  </sheetData>
  <mergeCells count="1">
    <mergeCell ref="A26:B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2026-07-05T18:37:46Z</dcterms:created>
  <dcterms:modified xsi:type="dcterms:W3CDTF">2026-07-05T18:37:46Z</dcterms:modified>
</cp:coreProperties>
</file>